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za\Downloads\"/>
    </mc:Choice>
  </mc:AlternateContent>
  <xr:revisionPtr revIDLastSave="0" documentId="8_{487329AA-68DC-4984-A33F-DBD98480669A}" xr6:coauthVersionLast="47" xr6:coauthVersionMax="47" xr10:uidLastSave="{00000000-0000-0000-0000-000000000000}"/>
  <bookViews>
    <workbookView xWindow="-108" yWindow="-108" windowWidth="23256" windowHeight="13176" activeTab="4" xr2:uid="{2D2BFFB8-E946-4851-AE7D-9572B8C074BE}"/>
  </bookViews>
  <sheets>
    <sheet name="Zpráva" sheetId="1" r:id="rId1"/>
    <sheet name="Skupina A" sheetId="2" r:id="rId2"/>
    <sheet name="Skupina B" sheetId="3" r:id="rId3"/>
    <sheet name="Skupina C" sheetId="4" r:id="rId4"/>
    <sheet name="Skupina 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5" l="1"/>
  <c r="H20" i="5"/>
  <c r="G20" i="5"/>
  <c r="E20" i="5"/>
  <c r="D20" i="5"/>
  <c r="B20" i="5"/>
  <c r="J19" i="5"/>
  <c r="H19" i="5"/>
  <c r="G19" i="5"/>
  <c r="E19" i="5"/>
  <c r="D19" i="5"/>
  <c r="B19" i="5"/>
  <c r="J18" i="5"/>
  <c r="J21" i="5" s="1"/>
  <c r="H18" i="5"/>
  <c r="H21" i="5" s="1"/>
  <c r="G18" i="5"/>
  <c r="G21" i="5" s="1"/>
  <c r="E18" i="5"/>
  <c r="E21" i="5" s="1"/>
  <c r="D18" i="5"/>
  <c r="D21" i="5" s="1"/>
  <c r="S17" i="5" s="1"/>
  <c r="B18" i="5"/>
  <c r="B21" i="5" s="1"/>
  <c r="Q17" i="5" s="1"/>
  <c r="T17" i="5" s="1"/>
  <c r="J17" i="5"/>
  <c r="H17" i="5"/>
  <c r="G17" i="5"/>
  <c r="U17" i="5" s="1"/>
  <c r="E17" i="5"/>
  <c r="D17" i="5"/>
  <c r="P17" i="5" s="1"/>
  <c r="B17" i="5"/>
  <c r="V17" i="5" s="1"/>
  <c r="M16" i="5"/>
  <c r="K16" i="5"/>
  <c r="G15" i="5"/>
  <c r="E15" i="5"/>
  <c r="D15" i="5"/>
  <c r="B15" i="5"/>
  <c r="G14" i="5"/>
  <c r="E14" i="5"/>
  <c r="D14" i="5"/>
  <c r="B14" i="5"/>
  <c r="G13" i="5"/>
  <c r="G16" i="5" s="1"/>
  <c r="E13" i="5"/>
  <c r="E16" i="5" s="1"/>
  <c r="D13" i="5"/>
  <c r="D16" i="5" s="1"/>
  <c r="S12" i="5" s="1"/>
  <c r="B13" i="5"/>
  <c r="B16" i="5" s="1"/>
  <c r="Q12" i="5" s="1"/>
  <c r="T12" i="5" s="1"/>
  <c r="G12" i="5"/>
  <c r="E12" i="5"/>
  <c r="D12" i="5"/>
  <c r="U12" i="5" s="1"/>
  <c r="B12" i="5"/>
  <c r="N12" i="5" s="1"/>
  <c r="M11" i="5"/>
  <c r="K11" i="5"/>
  <c r="J11" i="5"/>
  <c r="H11" i="5"/>
  <c r="D10" i="5"/>
  <c r="B10" i="5"/>
  <c r="D9" i="5"/>
  <c r="B9" i="5"/>
  <c r="D8" i="5"/>
  <c r="D11" i="5" s="1"/>
  <c r="S7" i="5" s="1"/>
  <c r="B8" i="5"/>
  <c r="B11" i="5" s="1"/>
  <c r="Q7" i="5" s="1"/>
  <c r="T7" i="5" s="1"/>
  <c r="D7" i="5"/>
  <c r="P7" i="5" s="1"/>
  <c r="B7" i="5"/>
  <c r="U7" i="5" s="1"/>
  <c r="M6" i="5"/>
  <c r="K6" i="5"/>
  <c r="J6" i="5"/>
  <c r="H6" i="5"/>
  <c r="G6" i="5"/>
  <c r="E6" i="5"/>
  <c r="Q2" i="5" s="1"/>
  <c r="T2" i="5" s="1"/>
  <c r="V2" i="5"/>
  <c r="U2" i="5"/>
  <c r="S2" i="5"/>
  <c r="P2" i="5"/>
  <c r="N2" i="5"/>
  <c r="K1" i="5"/>
  <c r="H1" i="5"/>
  <c r="E1" i="5"/>
  <c r="B1" i="5"/>
  <c r="J20" i="4"/>
  <c r="H20" i="4"/>
  <c r="G20" i="4"/>
  <c r="E20" i="4"/>
  <c r="D20" i="4"/>
  <c r="B20" i="4"/>
  <c r="J19" i="4"/>
  <c r="H19" i="4"/>
  <c r="G19" i="4"/>
  <c r="E19" i="4"/>
  <c r="D19" i="4"/>
  <c r="B19" i="4"/>
  <c r="J18" i="4"/>
  <c r="J21" i="4" s="1"/>
  <c r="H18" i="4"/>
  <c r="H21" i="4" s="1"/>
  <c r="G18" i="4"/>
  <c r="G21" i="4" s="1"/>
  <c r="E18" i="4"/>
  <c r="E21" i="4" s="1"/>
  <c r="D18" i="4"/>
  <c r="D21" i="4" s="1"/>
  <c r="S17" i="4" s="1"/>
  <c r="B18" i="4"/>
  <c r="B21" i="4" s="1"/>
  <c r="Q17" i="4" s="1"/>
  <c r="T17" i="4" s="1"/>
  <c r="J17" i="4"/>
  <c r="H17" i="4"/>
  <c r="G17" i="4"/>
  <c r="U17" i="4" s="1"/>
  <c r="E17" i="4"/>
  <c r="D17" i="4"/>
  <c r="P17" i="4" s="1"/>
  <c r="B17" i="4"/>
  <c r="V17" i="4" s="1"/>
  <c r="M16" i="4"/>
  <c r="K16" i="4"/>
  <c r="G15" i="4"/>
  <c r="E15" i="4"/>
  <c r="D15" i="4"/>
  <c r="B15" i="4"/>
  <c r="G14" i="4"/>
  <c r="E14" i="4"/>
  <c r="D14" i="4"/>
  <c r="B14" i="4"/>
  <c r="G13" i="4"/>
  <c r="G16" i="4" s="1"/>
  <c r="E13" i="4"/>
  <c r="E16" i="4" s="1"/>
  <c r="D13" i="4"/>
  <c r="D16" i="4" s="1"/>
  <c r="S12" i="4" s="1"/>
  <c r="B13" i="4"/>
  <c r="B16" i="4" s="1"/>
  <c r="Q12" i="4" s="1"/>
  <c r="T12" i="4" s="1"/>
  <c r="G12" i="4"/>
  <c r="E12" i="4"/>
  <c r="D12" i="4"/>
  <c r="U12" i="4" s="1"/>
  <c r="B12" i="4"/>
  <c r="N12" i="4" s="1"/>
  <c r="M11" i="4"/>
  <c r="K11" i="4"/>
  <c r="J11" i="4"/>
  <c r="H11" i="4"/>
  <c r="D10" i="4"/>
  <c r="B10" i="4"/>
  <c r="D9" i="4"/>
  <c r="B9" i="4"/>
  <c r="D8" i="4"/>
  <c r="D11" i="4" s="1"/>
  <c r="S7" i="4" s="1"/>
  <c r="B8" i="4"/>
  <c r="B11" i="4" s="1"/>
  <c r="Q7" i="4" s="1"/>
  <c r="T7" i="4" s="1"/>
  <c r="D7" i="4"/>
  <c r="P7" i="4" s="1"/>
  <c r="B7" i="4"/>
  <c r="U7" i="4" s="1"/>
  <c r="M6" i="4"/>
  <c r="K6" i="4"/>
  <c r="J6" i="4"/>
  <c r="H6" i="4"/>
  <c r="G6" i="4"/>
  <c r="E6" i="4"/>
  <c r="Q2" i="4" s="1"/>
  <c r="T2" i="4" s="1"/>
  <c r="V2" i="4"/>
  <c r="U2" i="4"/>
  <c r="S2" i="4"/>
  <c r="P2" i="4"/>
  <c r="N2" i="4"/>
  <c r="K1" i="4"/>
  <c r="H1" i="4"/>
  <c r="E1" i="4"/>
  <c r="B1" i="4"/>
  <c r="J20" i="3"/>
  <c r="H20" i="3"/>
  <c r="G20" i="3"/>
  <c r="E20" i="3"/>
  <c r="D20" i="3"/>
  <c r="B20" i="3"/>
  <c r="J19" i="3"/>
  <c r="H19" i="3"/>
  <c r="G19" i="3"/>
  <c r="E19" i="3"/>
  <c r="D19" i="3"/>
  <c r="B19" i="3"/>
  <c r="J18" i="3"/>
  <c r="J21" i="3" s="1"/>
  <c r="H18" i="3"/>
  <c r="H21" i="3" s="1"/>
  <c r="G18" i="3"/>
  <c r="G21" i="3" s="1"/>
  <c r="E18" i="3"/>
  <c r="E21" i="3" s="1"/>
  <c r="D18" i="3"/>
  <c r="D21" i="3" s="1"/>
  <c r="S17" i="3" s="1"/>
  <c r="B18" i="3"/>
  <c r="B21" i="3" s="1"/>
  <c r="Q17" i="3" s="1"/>
  <c r="T17" i="3" s="1"/>
  <c r="J17" i="3"/>
  <c r="H17" i="3"/>
  <c r="G17" i="3"/>
  <c r="U17" i="3" s="1"/>
  <c r="E17" i="3"/>
  <c r="D17" i="3"/>
  <c r="P17" i="3" s="1"/>
  <c r="B17" i="3"/>
  <c r="V17" i="3" s="1"/>
  <c r="M16" i="3"/>
  <c r="K16" i="3"/>
  <c r="G15" i="3"/>
  <c r="E15" i="3"/>
  <c r="D15" i="3"/>
  <c r="B15" i="3"/>
  <c r="G14" i="3"/>
  <c r="E14" i="3"/>
  <c r="D14" i="3"/>
  <c r="B14" i="3"/>
  <c r="G13" i="3"/>
  <c r="G16" i="3" s="1"/>
  <c r="E13" i="3"/>
  <c r="E16" i="3" s="1"/>
  <c r="D13" i="3"/>
  <c r="D16" i="3" s="1"/>
  <c r="S12" i="3" s="1"/>
  <c r="B13" i="3"/>
  <c r="B16" i="3" s="1"/>
  <c r="Q12" i="3" s="1"/>
  <c r="T12" i="3" s="1"/>
  <c r="G12" i="3"/>
  <c r="E12" i="3"/>
  <c r="D12" i="3"/>
  <c r="P12" i="3" s="1"/>
  <c r="B12" i="3"/>
  <c r="U12" i="3" s="1"/>
  <c r="M11" i="3"/>
  <c r="K11" i="3"/>
  <c r="J11" i="3"/>
  <c r="H11" i="3"/>
  <c r="D10" i="3"/>
  <c r="B10" i="3"/>
  <c r="D9" i="3"/>
  <c r="B9" i="3"/>
  <c r="D8" i="3"/>
  <c r="D11" i="3" s="1"/>
  <c r="S7" i="3" s="1"/>
  <c r="B8" i="3"/>
  <c r="B11" i="3" s="1"/>
  <c r="Q7" i="3" s="1"/>
  <c r="T7" i="3" s="1"/>
  <c r="D7" i="3"/>
  <c r="U7" i="3" s="1"/>
  <c r="B7" i="3"/>
  <c r="V7" i="3" s="1"/>
  <c r="M6" i="3"/>
  <c r="K6" i="3"/>
  <c r="J6" i="3"/>
  <c r="H6" i="3"/>
  <c r="G6" i="3"/>
  <c r="S2" i="3" s="1"/>
  <c r="E6" i="3"/>
  <c r="V2" i="3"/>
  <c r="U2" i="3"/>
  <c r="Q2" i="3"/>
  <c r="T2" i="3" s="1"/>
  <c r="P2" i="3"/>
  <c r="N2" i="3"/>
  <c r="K1" i="3"/>
  <c r="H1" i="3"/>
  <c r="E1" i="3"/>
  <c r="B1" i="3"/>
  <c r="J20" i="2"/>
  <c r="H20" i="2"/>
  <c r="G20" i="2"/>
  <c r="E20" i="2"/>
  <c r="D20" i="2"/>
  <c r="B20" i="2"/>
  <c r="J19" i="2"/>
  <c r="H19" i="2"/>
  <c r="G19" i="2"/>
  <c r="E19" i="2"/>
  <c r="D19" i="2"/>
  <c r="B19" i="2"/>
  <c r="J18" i="2"/>
  <c r="J21" i="2" s="1"/>
  <c r="H18" i="2"/>
  <c r="H21" i="2" s="1"/>
  <c r="G18" i="2"/>
  <c r="G21" i="2" s="1"/>
  <c r="E18" i="2"/>
  <c r="E21" i="2" s="1"/>
  <c r="D18" i="2"/>
  <c r="D21" i="2" s="1"/>
  <c r="S17" i="2" s="1"/>
  <c r="B18" i="2"/>
  <c r="B21" i="2" s="1"/>
  <c r="Q17" i="2" s="1"/>
  <c r="T17" i="2" s="1"/>
  <c r="J17" i="2"/>
  <c r="H17" i="2"/>
  <c r="G17" i="2"/>
  <c r="U17" i="2" s="1"/>
  <c r="E17" i="2"/>
  <c r="D17" i="2"/>
  <c r="P17" i="2" s="1"/>
  <c r="B17" i="2"/>
  <c r="V17" i="2" s="1"/>
  <c r="M16" i="2"/>
  <c r="K16" i="2"/>
  <c r="G15" i="2"/>
  <c r="E15" i="2"/>
  <c r="D15" i="2"/>
  <c r="B15" i="2"/>
  <c r="G14" i="2"/>
  <c r="E14" i="2"/>
  <c r="D14" i="2"/>
  <c r="B14" i="2"/>
  <c r="G13" i="2"/>
  <c r="G16" i="2" s="1"/>
  <c r="E13" i="2"/>
  <c r="E16" i="2" s="1"/>
  <c r="D13" i="2"/>
  <c r="D16" i="2" s="1"/>
  <c r="S12" i="2" s="1"/>
  <c r="B13" i="2"/>
  <c r="B16" i="2" s="1"/>
  <c r="Q12" i="2" s="1"/>
  <c r="G12" i="2"/>
  <c r="E12" i="2"/>
  <c r="D12" i="2"/>
  <c r="P12" i="2" s="1"/>
  <c r="B12" i="2"/>
  <c r="U12" i="2" s="1"/>
  <c r="M11" i="2"/>
  <c r="K11" i="2"/>
  <c r="J11" i="2"/>
  <c r="H11" i="2"/>
  <c r="D10" i="2"/>
  <c r="B10" i="2"/>
  <c r="D9" i="2"/>
  <c r="B9" i="2"/>
  <c r="D8" i="2"/>
  <c r="D11" i="2" s="1"/>
  <c r="S7" i="2" s="1"/>
  <c r="B8" i="2"/>
  <c r="B11" i="2" s="1"/>
  <c r="Q7" i="2" s="1"/>
  <c r="T7" i="2" s="1"/>
  <c r="D7" i="2"/>
  <c r="U7" i="2" s="1"/>
  <c r="B7" i="2"/>
  <c r="V7" i="2" s="1"/>
  <c r="M6" i="2"/>
  <c r="K6" i="2"/>
  <c r="J6" i="2"/>
  <c r="H6" i="2"/>
  <c r="G6" i="2"/>
  <c r="E6" i="2"/>
  <c r="V2" i="2"/>
  <c r="U2" i="2"/>
  <c r="S2" i="2"/>
  <c r="Q2" i="2"/>
  <c r="T2" i="2" s="1"/>
  <c r="P2" i="2"/>
  <c r="N2" i="2"/>
  <c r="K1" i="2"/>
  <c r="H1" i="2"/>
  <c r="E1" i="2"/>
  <c r="B1" i="2"/>
  <c r="N7" i="5" l="1"/>
  <c r="V7" i="5"/>
  <c r="P12" i="5"/>
  <c r="N17" i="5"/>
  <c r="N7" i="4"/>
  <c r="V7" i="4"/>
  <c r="P12" i="4"/>
  <c r="N17" i="4"/>
  <c r="P7" i="3"/>
  <c r="N12" i="3"/>
  <c r="V12" i="3"/>
  <c r="N7" i="3"/>
  <c r="N17" i="3"/>
  <c r="T12" i="2"/>
  <c r="P7" i="2"/>
  <c r="N12" i="2"/>
  <c r="V12" i="2"/>
  <c r="N7" i="2"/>
  <c r="N17" i="2"/>
</calcChain>
</file>

<file path=xl/sharedStrings.xml><?xml version="1.0" encoding="utf-8"?>
<sst xmlns="http://schemas.openxmlformats.org/spreadsheetml/2006/main" count="357" uniqueCount="52">
  <si>
    <t>1.</t>
  </si>
  <si>
    <t>2.</t>
  </si>
  <si>
    <t>3.</t>
  </si>
  <si>
    <t>5.</t>
  </si>
  <si>
    <t>Komise mládeže OVS Frýdek-Místek</t>
  </si>
  <si>
    <t xml:space="preserve">4. </t>
  </si>
  <si>
    <t>Zpracoval: Miloslav Chrobák, řídící soutěže</t>
  </si>
  <si>
    <t>Díky za vaši práci pro volejbal</t>
  </si>
  <si>
    <t>Zpráva č. 2</t>
  </si>
  <si>
    <t>Kvalifikačního turnaje v Raškovicích ve ČT 14. října se zúčastnilo celkem 16 družstev</t>
  </si>
  <si>
    <t>Omluveny byly týmy Fryčovic a Janovic</t>
  </si>
  <si>
    <t>Výsledky jednotlivých skupin jsou uvedeny v následujících listech</t>
  </si>
  <si>
    <t>OP TROJKY Raškovice 14.10.2021         Skupina A</t>
  </si>
  <si>
    <t>Poměr  setů</t>
  </si>
  <si>
    <t>Míče</t>
  </si>
  <si>
    <t>Poměr</t>
  </si>
  <si>
    <t>Počet výher</t>
  </si>
  <si>
    <t>Body</t>
  </si>
  <si>
    <t>Pořadí</t>
  </si>
  <si>
    <t>VK Raškovice A</t>
  </si>
  <si>
    <t>:</t>
  </si>
  <si>
    <t>SK Metylovice</t>
  </si>
  <si>
    <t>Red Volley Frýdlant n/O B</t>
  </si>
  <si>
    <t>4.</t>
  </si>
  <si>
    <t>Green Volley    F-M C</t>
  </si>
  <si>
    <t>OP TROJKY Raškovice 14.10.2021         Skupina B</t>
  </si>
  <si>
    <t>Red  Volley Frýdlant n/O  A</t>
  </si>
  <si>
    <t>VK Raškovice  B</t>
  </si>
  <si>
    <t>TJ Sokol F-M  B</t>
  </si>
  <si>
    <t>VK Beskydy Frýdlant n/O  B</t>
  </si>
  <si>
    <t>OP TROJKY Raškovice 14.10.2021         Skupina C</t>
  </si>
  <si>
    <t>Green Volley F-M  A</t>
  </si>
  <si>
    <t>VK Beskydy Frýdlant n/O  A</t>
  </si>
  <si>
    <t>VSO-ZŠ Brušperk</t>
  </si>
  <si>
    <t>TJ Sokol Palkovice</t>
  </si>
  <si>
    <t>TJ Sokol F-M A</t>
  </si>
  <si>
    <t>KV Kopřivnice</t>
  </si>
  <si>
    <t>VK Raškovice C</t>
  </si>
  <si>
    <t>Green Volley    F-M B</t>
  </si>
  <si>
    <t>Složení skupin pro listopadové kolo turnajů</t>
  </si>
  <si>
    <t>Prosím trenéry zúčastněných týmů, aby mi nahlásili fyzickou účast hráčů na kvalifikaci</t>
  </si>
  <si>
    <t>V Janovicích, dne 18. října 2021</t>
  </si>
  <si>
    <t>Prosím o nabídku pořadatelství</t>
  </si>
  <si>
    <r>
      <rPr>
        <u/>
        <sz val="11"/>
        <color theme="1"/>
        <rFont val="Calibri"/>
        <family val="2"/>
        <charset val="238"/>
        <scheme val="minor"/>
      </rPr>
      <t>Skupina A</t>
    </r>
    <r>
      <rPr>
        <sz val="11"/>
        <color theme="1"/>
        <rFont val="Calibri"/>
        <family val="2"/>
        <charset val="238"/>
        <scheme val="minor"/>
      </rPr>
      <t>:  SK Metylovice,  Red Volley FnO A,  VSO-ZŠ Brušperk,  TJ Sokol F-M A</t>
    </r>
  </si>
  <si>
    <r>
      <rPr>
        <u/>
        <sz val="11"/>
        <color theme="1"/>
        <rFont val="Calibri"/>
        <family val="2"/>
        <charset val="238"/>
        <scheme val="minor"/>
      </rPr>
      <t>Skupina B</t>
    </r>
    <r>
      <rPr>
        <sz val="11"/>
        <color theme="1"/>
        <rFont val="Calibri"/>
        <family val="2"/>
        <charset val="238"/>
        <scheme val="minor"/>
      </rPr>
      <t>:  VK Raškovice AB,  Green Volley F-M AB</t>
    </r>
  </si>
  <si>
    <r>
      <rPr>
        <u/>
        <sz val="11"/>
        <color theme="1"/>
        <rFont val="Calibri"/>
        <family val="2"/>
        <charset val="238"/>
        <scheme val="minor"/>
      </rPr>
      <t>Skupina C</t>
    </r>
    <r>
      <rPr>
        <sz val="11"/>
        <color theme="1"/>
        <rFont val="Calibri"/>
        <family val="2"/>
        <charset val="238"/>
        <scheme val="minor"/>
      </rPr>
      <t>:  Green Volley F-M C,  TJ Sokol F-M B,  TJ Sokol Palkovice A,  KV Kopřivnice</t>
    </r>
  </si>
  <si>
    <r>
      <rPr>
        <u/>
        <sz val="11"/>
        <color theme="1"/>
        <rFont val="Calibri"/>
        <family val="2"/>
        <charset val="238"/>
        <scheme val="minor"/>
      </rPr>
      <t>Skupina D</t>
    </r>
    <r>
      <rPr>
        <sz val="11"/>
        <color theme="1"/>
        <rFont val="Calibri"/>
        <family val="2"/>
        <charset val="238"/>
        <scheme val="minor"/>
      </rPr>
      <t>:  Red Volley FnO B, VK Beskydy FnO AB,  VK Raškovice C</t>
    </r>
  </si>
  <si>
    <r>
      <rPr>
        <u/>
        <sz val="11"/>
        <color theme="1"/>
        <rFont val="Calibri"/>
        <family val="2"/>
        <charset val="238"/>
        <scheme val="minor"/>
      </rPr>
      <t>Skupina E</t>
    </r>
    <r>
      <rPr>
        <sz val="11"/>
        <color theme="1"/>
        <rFont val="Calibri"/>
        <family val="2"/>
        <charset val="238"/>
        <scheme val="minor"/>
      </rPr>
      <t>:  TJ Sokol Palkovice B,  ZŠ Janovice AB, TJ Sokol Fryčovice, VK Raškovice D</t>
    </r>
  </si>
  <si>
    <t>Trojky BMV a  MŽ</t>
  </si>
  <si>
    <t>Dle Rozpisu soutěže se konají tirnaje vždy v prvním týdnu měsíce. Na konci října jsou ovšem</t>
  </si>
  <si>
    <t>Zatím eviduji nabídku Raškovic (kterákoliv skupina s jejich týmy) a Janovic (skupina E)</t>
  </si>
  <si>
    <t>podzimní prázdniny, a proto listopadové kolo turnajů proběhne v týdnu od 8. do 12. listopadu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</si>
</sst>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36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8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57"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/>
    </xf>
    <xf numFmtId="1" fontId="11" fillId="3" borderId="12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1" fontId="11" fillId="4" borderId="36" xfId="0" applyNumberFormat="1" applyFont="1" applyFill="1" applyBorder="1" applyAlignment="1">
      <alignment horizontal="center" vertical="center"/>
    </xf>
    <xf numFmtId="1" fontId="11" fillId="4" borderId="37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1" fontId="11" fillId="3" borderId="36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9" fillId="0" borderId="0" xfId="0" applyFont="1"/>
    <xf numFmtId="1" fontId="9" fillId="0" borderId="0" xfId="0" applyNumberFormat="1" applyFont="1"/>
    <xf numFmtId="49" fontId="9" fillId="0" borderId="0" xfId="0" applyNumberFormat="1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0" fillId="0" borderId="0" xfId="0" applyFont="1"/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49" fontId="10" fillId="0" borderId="0" xfId="0" applyNumberFormat="1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49" fontId="20" fillId="0" borderId="0" xfId="0" applyNumberFormat="1" applyFont="1"/>
    <xf numFmtId="0" fontId="8" fillId="0" borderId="0" xfId="0" applyFont="1"/>
    <xf numFmtId="49" fontId="2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9" fontId="24" fillId="0" borderId="0" xfId="0" applyNumberFormat="1" applyFont="1"/>
    <xf numFmtId="49" fontId="0" fillId="0" borderId="0" xfId="0" applyNumberForma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0" applyFont="1"/>
    <xf numFmtId="1" fontId="27" fillId="0" borderId="0" xfId="0" applyNumberFormat="1" applyFont="1"/>
    <xf numFmtId="0" fontId="25" fillId="0" borderId="0" xfId="0" applyFont="1"/>
    <xf numFmtId="0" fontId="28" fillId="0" borderId="0" xfId="0" applyFont="1" applyAlignment="1">
      <alignment vertical="center"/>
    </xf>
    <xf numFmtId="1" fontId="24" fillId="0" borderId="22" xfId="0" applyNumberFormat="1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24" xfId="0" applyNumberFormat="1" applyFont="1" applyBorder="1" applyAlignment="1">
      <alignment horizontal="center" vertical="center"/>
    </xf>
    <xf numFmtId="1" fontId="24" fillId="0" borderId="29" xfId="0" applyNumberFormat="1" applyFont="1" applyBorder="1" applyAlignment="1">
      <alignment horizontal="center" vertical="center"/>
    </xf>
    <xf numFmtId="1" fontId="24" fillId="0" borderId="33" xfId="0" applyNumberFormat="1" applyFont="1" applyBorder="1" applyAlignment="1">
      <alignment horizontal="center" vertical="center"/>
    </xf>
    <xf numFmtId="1" fontId="24" fillId="0" borderId="43" xfId="0" applyNumberFormat="1" applyFont="1" applyBorder="1" applyAlignment="1">
      <alignment horizontal="center" vertical="center"/>
    </xf>
    <xf numFmtId="1" fontId="24" fillId="0" borderId="22" xfId="0" applyNumberFormat="1" applyFont="1" applyBorder="1" applyAlignment="1">
      <alignment horizontal="center"/>
    </xf>
    <xf numFmtId="1" fontId="24" fillId="0" borderId="23" xfId="0" applyNumberFormat="1" applyFont="1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1" fontId="24" fillId="0" borderId="29" xfId="0" applyNumberFormat="1" applyFont="1" applyBorder="1" applyAlignment="1">
      <alignment horizontal="center"/>
    </xf>
    <xf numFmtId="1" fontId="24" fillId="0" borderId="33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164" fontId="11" fillId="0" borderId="20" xfId="0" applyNumberFormat="1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10" fillId="0" borderId="41" xfId="0" applyNumberFormat="1" applyFont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1" fontId="11" fillId="0" borderId="31" xfId="0" applyNumberFormat="1" applyFont="1" applyBorder="1" applyAlignment="1">
      <alignment horizontal="center" vertical="center" wrapText="1"/>
    </xf>
    <xf numFmtId="1" fontId="11" fillId="0" borderId="41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/>
    </xf>
    <xf numFmtId="1" fontId="10" fillId="2" borderId="49" xfId="0" applyNumberFormat="1" applyFont="1" applyFill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1" fontId="11" fillId="0" borderId="46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/>
    </xf>
    <xf numFmtId="1" fontId="11" fillId="0" borderId="30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30" xfId="0" applyNumberFormat="1" applyFont="1" applyBorder="1" applyAlignment="1">
      <alignment horizontal="center" vertical="center" wrapText="1"/>
    </xf>
    <xf numFmtId="1" fontId="11" fillId="0" borderId="47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" fontId="11" fillId="0" borderId="40" xfId="0" applyNumberFormat="1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vertical="center" textRotation="180"/>
    </xf>
    <xf numFmtId="0" fontId="15" fillId="0" borderId="21" xfId="0" applyFont="1" applyBorder="1" applyAlignment="1">
      <alignment vertical="center" textRotation="180"/>
    </xf>
    <xf numFmtId="1" fontId="11" fillId="0" borderId="37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 wrapText="1"/>
    </xf>
    <xf numFmtId="1" fontId="11" fillId="0" borderId="45" xfId="0" applyNumberFormat="1" applyFont="1" applyBorder="1" applyAlignment="1">
      <alignment horizontal="center" vertical="center" wrapText="1"/>
    </xf>
    <xf numFmtId="1" fontId="11" fillId="0" borderId="40" xfId="0" applyNumberFormat="1" applyFont="1" applyBorder="1" applyAlignment="1">
      <alignment horizontal="center" vertical="center"/>
    </xf>
    <xf numFmtId="1" fontId="10" fillId="2" borderId="2" xfId="0" applyNumberFormat="1" applyFont="1" applyFill="1" applyBorder="1"/>
    <xf numFmtId="1" fontId="10" fillId="2" borderId="3" xfId="0" applyNumberFormat="1" applyFont="1" applyFill="1" applyBorder="1"/>
    <xf numFmtId="1" fontId="10" fillId="0" borderId="3" xfId="0" applyNumberFormat="1" applyFont="1" applyBorder="1"/>
    <xf numFmtId="1" fontId="10" fillId="0" borderId="21" xfId="0" applyNumberFormat="1" applyFont="1" applyBorder="1"/>
    <xf numFmtId="1" fontId="10" fillId="0" borderId="0" xfId="0" applyNumberFormat="1" applyFont="1"/>
    <xf numFmtId="1" fontId="11" fillId="0" borderId="14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3">
    <cellStyle name="Normální" xfId="0" builtinId="0"/>
    <cellStyle name="normální 2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DFA92-F874-4215-980F-4030A243CA4F}">
  <dimension ref="A1:H30"/>
  <sheetViews>
    <sheetView workbookViewId="0">
      <selection activeCell="J11" sqref="J11"/>
    </sheetView>
  </sheetViews>
  <sheetFormatPr defaultColWidth="10.6640625" defaultRowHeight="14.4" x14ac:dyDescent="0.3"/>
  <cols>
    <col min="1" max="1" width="3.5546875" style="1" customWidth="1"/>
    <col min="2" max="4" width="10.6640625" style="1"/>
    <col min="5" max="5" width="11.88671875" style="1" customWidth="1"/>
    <col min="6" max="8" width="10.6640625" style="1"/>
    <col min="9" max="9" width="12" style="1" customWidth="1"/>
    <col min="10" max="16384" width="10.6640625" style="1"/>
  </cols>
  <sheetData>
    <row r="1" spans="1:8" ht="28.5" customHeight="1" x14ac:dyDescent="0.5">
      <c r="A1" s="4" t="s">
        <v>4</v>
      </c>
      <c r="F1" s="2" t="s">
        <v>48</v>
      </c>
      <c r="H1" s="3" t="s">
        <v>8</v>
      </c>
    </row>
    <row r="3" spans="1:8" x14ac:dyDescent="0.3">
      <c r="A3" s="1" t="s">
        <v>0</v>
      </c>
      <c r="B3" s="1" t="s">
        <v>9</v>
      </c>
    </row>
    <row r="4" spans="1:8" x14ac:dyDescent="0.3">
      <c r="B4" s="1" t="s">
        <v>10</v>
      </c>
    </row>
    <row r="6" spans="1:8" x14ac:dyDescent="0.3">
      <c r="A6" s="1" t="s">
        <v>1</v>
      </c>
      <c r="B6" s="1" t="s">
        <v>11</v>
      </c>
    </row>
    <row r="8" spans="1:8" x14ac:dyDescent="0.3">
      <c r="A8" s="1" t="s">
        <v>2</v>
      </c>
      <c r="B8" s="85" t="s">
        <v>40</v>
      </c>
    </row>
    <row r="10" spans="1:8" x14ac:dyDescent="0.3">
      <c r="A10" s="1" t="s">
        <v>5</v>
      </c>
      <c r="B10" s="1" t="s">
        <v>39</v>
      </c>
    </row>
    <row r="11" spans="1:8" x14ac:dyDescent="0.3">
      <c r="B11" s="1" t="s">
        <v>43</v>
      </c>
    </row>
    <row r="12" spans="1:8" x14ac:dyDescent="0.3">
      <c r="B12" s="1" t="s">
        <v>44</v>
      </c>
    </row>
    <row r="13" spans="1:8" x14ac:dyDescent="0.3">
      <c r="B13" s="1" t="s">
        <v>45</v>
      </c>
    </row>
    <row r="14" spans="1:8" x14ac:dyDescent="0.3">
      <c r="B14" s="1" t="s">
        <v>46</v>
      </c>
    </row>
    <row r="15" spans="1:8" x14ac:dyDescent="0.3">
      <c r="B15" s="1" t="s">
        <v>47</v>
      </c>
    </row>
    <row r="17" spans="1:3" x14ac:dyDescent="0.3">
      <c r="A17" s="1" t="s">
        <v>3</v>
      </c>
      <c r="B17" s="1" t="s">
        <v>49</v>
      </c>
    </row>
    <row r="18" spans="1:3" x14ac:dyDescent="0.3">
      <c r="B18" s="1" t="s">
        <v>51</v>
      </c>
    </row>
    <row r="19" spans="1:3" x14ac:dyDescent="0.3">
      <c r="B19" s="85" t="s">
        <v>42</v>
      </c>
    </row>
    <row r="20" spans="1:3" x14ac:dyDescent="0.3">
      <c r="B20" s="86" t="s">
        <v>50</v>
      </c>
    </row>
    <row r="22" spans="1:3" x14ac:dyDescent="0.3">
      <c r="A22" s="1" t="s">
        <v>41</v>
      </c>
    </row>
    <row r="24" spans="1:3" x14ac:dyDescent="0.3">
      <c r="A24" s="1" t="s">
        <v>6</v>
      </c>
    </row>
    <row r="27" spans="1:3" x14ac:dyDescent="0.3">
      <c r="C27" s="6"/>
    </row>
    <row r="30" spans="1:3" ht="31.2" x14ac:dyDescent="0.6">
      <c r="C30" s="5" t="s">
        <v>7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97FE-9A8F-4E2E-A312-653DCB78F32E}">
  <sheetPr>
    <pageSetUpPr fitToPage="1"/>
  </sheetPr>
  <dimension ref="A1:AL58"/>
  <sheetViews>
    <sheetView workbookViewId="0">
      <selection activeCell="A7" sqref="A7:A11"/>
    </sheetView>
  </sheetViews>
  <sheetFormatPr defaultRowHeight="14.4" x14ac:dyDescent="0.3"/>
  <cols>
    <col min="1" max="1" width="20.6640625" customWidth="1"/>
    <col min="2" max="2" width="6.77734375" customWidth="1"/>
    <col min="3" max="3" width="4" customWidth="1"/>
    <col min="4" max="5" width="6.77734375" customWidth="1"/>
    <col min="6" max="6" width="4" customWidth="1"/>
    <col min="7" max="8" width="6.77734375" customWidth="1"/>
    <col min="9" max="9" width="4" customWidth="1"/>
    <col min="10" max="11" width="6.77734375" customWidth="1"/>
    <col min="12" max="12" width="4" customWidth="1"/>
    <col min="13" max="13" width="6.77734375" customWidth="1"/>
    <col min="14" max="14" width="6.33203125" customWidth="1"/>
    <col min="15" max="15" width="4.21875" customWidth="1"/>
    <col min="16" max="16" width="6.33203125" customWidth="1"/>
    <col min="17" max="17" width="10.6640625" customWidth="1"/>
    <col min="18" max="18" width="4.21875" customWidth="1"/>
    <col min="19" max="23" width="10.6640625" customWidth="1"/>
    <col min="24" max="24" width="5.33203125" customWidth="1"/>
    <col min="25" max="25" width="5.6640625" customWidth="1"/>
    <col min="259" max="259" width="14.5546875" customWidth="1"/>
    <col min="260" max="261" width="5.44140625" customWidth="1"/>
    <col min="262" max="262" width="5" customWidth="1"/>
    <col min="263" max="264" width="5.33203125" customWidth="1"/>
    <col min="265" max="265" width="5.44140625" customWidth="1"/>
    <col min="266" max="267" width="5.109375" customWidth="1"/>
    <col min="268" max="268" width="5.5546875" customWidth="1"/>
    <col min="269" max="273" width="5.109375" customWidth="1"/>
    <col min="274" max="276" width="5.6640625" customWidth="1"/>
    <col min="277" max="277" width="6" customWidth="1"/>
    <col min="278" max="278" width="7.33203125" bestFit="1" customWidth="1"/>
    <col min="279" max="279" width="8.109375" customWidth="1"/>
    <col min="515" max="515" width="14.5546875" customWidth="1"/>
    <col min="516" max="517" width="5.44140625" customWidth="1"/>
    <col min="518" max="518" width="5" customWidth="1"/>
    <col min="519" max="520" width="5.33203125" customWidth="1"/>
    <col min="521" max="521" width="5.44140625" customWidth="1"/>
    <col min="522" max="523" width="5.109375" customWidth="1"/>
    <col min="524" max="524" width="5.5546875" customWidth="1"/>
    <col min="525" max="529" width="5.109375" customWidth="1"/>
    <col min="530" max="532" width="5.6640625" customWidth="1"/>
    <col min="533" max="533" width="6" customWidth="1"/>
    <col min="534" max="534" width="7.33203125" bestFit="1" customWidth="1"/>
    <col min="535" max="535" width="8.109375" customWidth="1"/>
    <col min="771" max="771" width="14.5546875" customWidth="1"/>
    <col min="772" max="773" width="5.44140625" customWidth="1"/>
    <col min="774" max="774" width="5" customWidth="1"/>
    <col min="775" max="776" width="5.33203125" customWidth="1"/>
    <col min="777" max="777" width="5.44140625" customWidth="1"/>
    <col min="778" max="779" width="5.109375" customWidth="1"/>
    <col min="780" max="780" width="5.5546875" customWidth="1"/>
    <col min="781" max="785" width="5.109375" customWidth="1"/>
    <col min="786" max="788" width="5.6640625" customWidth="1"/>
    <col min="789" max="789" width="6" customWidth="1"/>
    <col min="790" max="790" width="7.33203125" bestFit="1" customWidth="1"/>
    <col min="791" max="791" width="8.109375" customWidth="1"/>
    <col min="1027" max="1027" width="14.5546875" customWidth="1"/>
    <col min="1028" max="1029" width="5.44140625" customWidth="1"/>
    <col min="1030" max="1030" width="5" customWidth="1"/>
    <col min="1031" max="1032" width="5.33203125" customWidth="1"/>
    <col min="1033" max="1033" width="5.44140625" customWidth="1"/>
    <col min="1034" max="1035" width="5.109375" customWidth="1"/>
    <col min="1036" max="1036" width="5.5546875" customWidth="1"/>
    <col min="1037" max="1041" width="5.109375" customWidth="1"/>
    <col min="1042" max="1044" width="5.6640625" customWidth="1"/>
    <col min="1045" max="1045" width="6" customWidth="1"/>
    <col min="1046" max="1046" width="7.33203125" bestFit="1" customWidth="1"/>
    <col min="1047" max="1047" width="8.109375" customWidth="1"/>
    <col min="1283" max="1283" width="14.5546875" customWidth="1"/>
    <col min="1284" max="1285" width="5.44140625" customWidth="1"/>
    <col min="1286" max="1286" width="5" customWidth="1"/>
    <col min="1287" max="1288" width="5.33203125" customWidth="1"/>
    <col min="1289" max="1289" width="5.44140625" customWidth="1"/>
    <col min="1290" max="1291" width="5.109375" customWidth="1"/>
    <col min="1292" max="1292" width="5.5546875" customWidth="1"/>
    <col min="1293" max="1297" width="5.109375" customWidth="1"/>
    <col min="1298" max="1300" width="5.6640625" customWidth="1"/>
    <col min="1301" max="1301" width="6" customWidth="1"/>
    <col min="1302" max="1302" width="7.33203125" bestFit="1" customWidth="1"/>
    <col min="1303" max="1303" width="8.109375" customWidth="1"/>
    <col min="1539" max="1539" width="14.5546875" customWidth="1"/>
    <col min="1540" max="1541" width="5.44140625" customWidth="1"/>
    <col min="1542" max="1542" width="5" customWidth="1"/>
    <col min="1543" max="1544" width="5.33203125" customWidth="1"/>
    <col min="1545" max="1545" width="5.44140625" customWidth="1"/>
    <col min="1546" max="1547" width="5.109375" customWidth="1"/>
    <col min="1548" max="1548" width="5.5546875" customWidth="1"/>
    <col min="1549" max="1553" width="5.109375" customWidth="1"/>
    <col min="1554" max="1556" width="5.6640625" customWidth="1"/>
    <col min="1557" max="1557" width="6" customWidth="1"/>
    <col min="1558" max="1558" width="7.33203125" bestFit="1" customWidth="1"/>
    <col min="1559" max="1559" width="8.109375" customWidth="1"/>
    <col min="1795" max="1795" width="14.5546875" customWidth="1"/>
    <col min="1796" max="1797" width="5.44140625" customWidth="1"/>
    <col min="1798" max="1798" width="5" customWidth="1"/>
    <col min="1799" max="1800" width="5.33203125" customWidth="1"/>
    <col min="1801" max="1801" width="5.44140625" customWidth="1"/>
    <col min="1802" max="1803" width="5.109375" customWidth="1"/>
    <col min="1804" max="1804" width="5.5546875" customWidth="1"/>
    <col min="1805" max="1809" width="5.109375" customWidth="1"/>
    <col min="1810" max="1812" width="5.6640625" customWidth="1"/>
    <col min="1813" max="1813" width="6" customWidth="1"/>
    <col min="1814" max="1814" width="7.33203125" bestFit="1" customWidth="1"/>
    <col min="1815" max="1815" width="8.109375" customWidth="1"/>
    <col min="2051" max="2051" width="14.5546875" customWidth="1"/>
    <col min="2052" max="2053" width="5.44140625" customWidth="1"/>
    <col min="2054" max="2054" width="5" customWidth="1"/>
    <col min="2055" max="2056" width="5.33203125" customWidth="1"/>
    <col min="2057" max="2057" width="5.44140625" customWidth="1"/>
    <col min="2058" max="2059" width="5.109375" customWidth="1"/>
    <col min="2060" max="2060" width="5.5546875" customWidth="1"/>
    <col min="2061" max="2065" width="5.109375" customWidth="1"/>
    <col min="2066" max="2068" width="5.6640625" customWidth="1"/>
    <col min="2069" max="2069" width="6" customWidth="1"/>
    <col min="2070" max="2070" width="7.33203125" bestFit="1" customWidth="1"/>
    <col min="2071" max="2071" width="8.109375" customWidth="1"/>
    <col min="2307" max="2307" width="14.5546875" customWidth="1"/>
    <col min="2308" max="2309" width="5.44140625" customWidth="1"/>
    <col min="2310" max="2310" width="5" customWidth="1"/>
    <col min="2311" max="2312" width="5.33203125" customWidth="1"/>
    <col min="2313" max="2313" width="5.44140625" customWidth="1"/>
    <col min="2314" max="2315" width="5.109375" customWidth="1"/>
    <col min="2316" max="2316" width="5.5546875" customWidth="1"/>
    <col min="2317" max="2321" width="5.109375" customWidth="1"/>
    <col min="2322" max="2324" width="5.6640625" customWidth="1"/>
    <col min="2325" max="2325" width="6" customWidth="1"/>
    <col min="2326" max="2326" width="7.33203125" bestFit="1" customWidth="1"/>
    <col min="2327" max="2327" width="8.109375" customWidth="1"/>
    <col min="2563" max="2563" width="14.5546875" customWidth="1"/>
    <col min="2564" max="2565" width="5.44140625" customWidth="1"/>
    <col min="2566" max="2566" width="5" customWidth="1"/>
    <col min="2567" max="2568" width="5.33203125" customWidth="1"/>
    <col min="2569" max="2569" width="5.44140625" customWidth="1"/>
    <col min="2570" max="2571" width="5.109375" customWidth="1"/>
    <col min="2572" max="2572" width="5.5546875" customWidth="1"/>
    <col min="2573" max="2577" width="5.109375" customWidth="1"/>
    <col min="2578" max="2580" width="5.6640625" customWidth="1"/>
    <col min="2581" max="2581" width="6" customWidth="1"/>
    <col min="2582" max="2582" width="7.33203125" bestFit="1" customWidth="1"/>
    <col min="2583" max="2583" width="8.109375" customWidth="1"/>
    <col min="2819" max="2819" width="14.5546875" customWidth="1"/>
    <col min="2820" max="2821" width="5.44140625" customWidth="1"/>
    <col min="2822" max="2822" width="5" customWidth="1"/>
    <col min="2823" max="2824" width="5.33203125" customWidth="1"/>
    <col min="2825" max="2825" width="5.44140625" customWidth="1"/>
    <col min="2826" max="2827" width="5.109375" customWidth="1"/>
    <col min="2828" max="2828" width="5.5546875" customWidth="1"/>
    <col min="2829" max="2833" width="5.109375" customWidth="1"/>
    <col min="2834" max="2836" width="5.6640625" customWidth="1"/>
    <col min="2837" max="2837" width="6" customWidth="1"/>
    <col min="2838" max="2838" width="7.33203125" bestFit="1" customWidth="1"/>
    <col min="2839" max="2839" width="8.109375" customWidth="1"/>
    <col min="3075" max="3075" width="14.5546875" customWidth="1"/>
    <col min="3076" max="3077" width="5.44140625" customWidth="1"/>
    <col min="3078" max="3078" width="5" customWidth="1"/>
    <col min="3079" max="3080" width="5.33203125" customWidth="1"/>
    <col min="3081" max="3081" width="5.44140625" customWidth="1"/>
    <col min="3082" max="3083" width="5.109375" customWidth="1"/>
    <col min="3084" max="3084" width="5.5546875" customWidth="1"/>
    <col min="3085" max="3089" width="5.109375" customWidth="1"/>
    <col min="3090" max="3092" width="5.6640625" customWidth="1"/>
    <col min="3093" max="3093" width="6" customWidth="1"/>
    <col min="3094" max="3094" width="7.33203125" bestFit="1" customWidth="1"/>
    <col min="3095" max="3095" width="8.109375" customWidth="1"/>
    <col min="3331" max="3331" width="14.5546875" customWidth="1"/>
    <col min="3332" max="3333" width="5.44140625" customWidth="1"/>
    <col min="3334" max="3334" width="5" customWidth="1"/>
    <col min="3335" max="3336" width="5.33203125" customWidth="1"/>
    <col min="3337" max="3337" width="5.44140625" customWidth="1"/>
    <col min="3338" max="3339" width="5.109375" customWidth="1"/>
    <col min="3340" max="3340" width="5.5546875" customWidth="1"/>
    <col min="3341" max="3345" width="5.109375" customWidth="1"/>
    <col min="3346" max="3348" width="5.6640625" customWidth="1"/>
    <col min="3349" max="3349" width="6" customWidth="1"/>
    <col min="3350" max="3350" width="7.33203125" bestFit="1" customWidth="1"/>
    <col min="3351" max="3351" width="8.109375" customWidth="1"/>
    <col min="3587" max="3587" width="14.5546875" customWidth="1"/>
    <col min="3588" max="3589" width="5.44140625" customWidth="1"/>
    <col min="3590" max="3590" width="5" customWidth="1"/>
    <col min="3591" max="3592" width="5.33203125" customWidth="1"/>
    <col min="3593" max="3593" width="5.44140625" customWidth="1"/>
    <col min="3594" max="3595" width="5.109375" customWidth="1"/>
    <col min="3596" max="3596" width="5.5546875" customWidth="1"/>
    <col min="3597" max="3601" width="5.109375" customWidth="1"/>
    <col min="3602" max="3604" width="5.6640625" customWidth="1"/>
    <col min="3605" max="3605" width="6" customWidth="1"/>
    <col min="3606" max="3606" width="7.33203125" bestFit="1" customWidth="1"/>
    <col min="3607" max="3607" width="8.109375" customWidth="1"/>
    <col min="3843" max="3843" width="14.5546875" customWidth="1"/>
    <col min="3844" max="3845" width="5.44140625" customWidth="1"/>
    <col min="3846" max="3846" width="5" customWidth="1"/>
    <col min="3847" max="3848" width="5.33203125" customWidth="1"/>
    <col min="3849" max="3849" width="5.44140625" customWidth="1"/>
    <col min="3850" max="3851" width="5.109375" customWidth="1"/>
    <col min="3852" max="3852" width="5.5546875" customWidth="1"/>
    <col min="3853" max="3857" width="5.109375" customWidth="1"/>
    <col min="3858" max="3860" width="5.6640625" customWidth="1"/>
    <col min="3861" max="3861" width="6" customWidth="1"/>
    <col min="3862" max="3862" width="7.33203125" bestFit="1" customWidth="1"/>
    <col min="3863" max="3863" width="8.109375" customWidth="1"/>
    <col min="4099" max="4099" width="14.5546875" customWidth="1"/>
    <col min="4100" max="4101" width="5.44140625" customWidth="1"/>
    <col min="4102" max="4102" width="5" customWidth="1"/>
    <col min="4103" max="4104" width="5.33203125" customWidth="1"/>
    <col min="4105" max="4105" width="5.44140625" customWidth="1"/>
    <col min="4106" max="4107" width="5.109375" customWidth="1"/>
    <col min="4108" max="4108" width="5.5546875" customWidth="1"/>
    <col min="4109" max="4113" width="5.109375" customWidth="1"/>
    <col min="4114" max="4116" width="5.6640625" customWidth="1"/>
    <col min="4117" max="4117" width="6" customWidth="1"/>
    <col min="4118" max="4118" width="7.33203125" bestFit="1" customWidth="1"/>
    <col min="4119" max="4119" width="8.109375" customWidth="1"/>
    <col min="4355" max="4355" width="14.5546875" customWidth="1"/>
    <col min="4356" max="4357" width="5.44140625" customWidth="1"/>
    <col min="4358" max="4358" width="5" customWidth="1"/>
    <col min="4359" max="4360" width="5.33203125" customWidth="1"/>
    <col min="4361" max="4361" width="5.44140625" customWidth="1"/>
    <col min="4362" max="4363" width="5.109375" customWidth="1"/>
    <col min="4364" max="4364" width="5.5546875" customWidth="1"/>
    <col min="4365" max="4369" width="5.109375" customWidth="1"/>
    <col min="4370" max="4372" width="5.6640625" customWidth="1"/>
    <col min="4373" max="4373" width="6" customWidth="1"/>
    <col min="4374" max="4374" width="7.33203125" bestFit="1" customWidth="1"/>
    <col min="4375" max="4375" width="8.109375" customWidth="1"/>
    <col min="4611" max="4611" width="14.5546875" customWidth="1"/>
    <col min="4612" max="4613" width="5.44140625" customWidth="1"/>
    <col min="4614" max="4614" width="5" customWidth="1"/>
    <col min="4615" max="4616" width="5.33203125" customWidth="1"/>
    <col min="4617" max="4617" width="5.44140625" customWidth="1"/>
    <col min="4618" max="4619" width="5.109375" customWidth="1"/>
    <col min="4620" max="4620" width="5.5546875" customWidth="1"/>
    <col min="4621" max="4625" width="5.109375" customWidth="1"/>
    <col min="4626" max="4628" width="5.6640625" customWidth="1"/>
    <col min="4629" max="4629" width="6" customWidth="1"/>
    <col min="4630" max="4630" width="7.33203125" bestFit="1" customWidth="1"/>
    <col min="4631" max="4631" width="8.109375" customWidth="1"/>
    <col min="4867" max="4867" width="14.5546875" customWidth="1"/>
    <col min="4868" max="4869" width="5.44140625" customWidth="1"/>
    <col min="4870" max="4870" width="5" customWidth="1"/>
    <col min="4871" max="4872" width="5.33203125" customWidth="1"/>
    <col min="4873" max="4873" width="5.44140625" customWidth="1"/>
    <col min="4874" max="4875" width="5.109375" customWidth="1"/>
    <col min="4876" max="4876" width="5.5546875" customWidth="1"/>
    <col min="4877" max="4881" width="5.109375" customWidth="1"/>
    <col min="4882" max="4884" width="5.6640625" customWidth="1"/>
    <col min="4885" max="4885" width="6" customWidth="1"/>
    <col min="4886" max="4886" width="7.33203125" bestFit="1" customWidth="1"/>
    <col min="4887" max="4887" width="8.109375" customWidth="1"/>
    <col min="5123" max="5123" width="14.5546875" customWidth="1"/>
    <col min="5124" max="5125" width="5.44140625" customWidth="1"/>
    <col min="5126" max="5126" width="5" customWidth="1"/>
    <col min="5127" max="5128" width="5.33203125" customWidth="1"/>
    <col min="5129" max="5129" width="5.44140625" customWidth="1"/>
    <col min="5130" max="5131" width="5.109375" customWidth="1"/>
    <col min="5132" max="5132" width="5.5546875" customWidth="1"/>
    <col min="5133" max="5137" width="5.109375" customWidth="1"/>
    <col min="5138" max="5140" width="5.6640625" customWidth="1"/>
    <col min="5141" max="5141" width="6" customWidth="1"/>
    <col min="5142" max="5142" width="7.33203125" bestFit="1" customWidth="1"/>
    <col min="5143" max="5143" width="8.109375" customWidth="1"/>
    <col min="5379" max="5379" width="14.5546875" customWidth="1"/>
    <col min="5380" max="5381" width="5.44140625" customWidth="1"/>
    <col min="5382" max="5382" width="5" customWidth="1"/>
    <col min="5383" max="5384" width="5.33203125" customWidth="1"/>
    <col min="5385" max="5385" width="5.44140625" customWidth="1"/>
    <col min="5386" max="5387" width="5.109375" customWidth="1"/>
    <col min="5388" max="5388" width="5.5546875" customWidth="1"/>
    <col min="5389" max="5393" width="5.109375" customWidth="1"/>
    <col min="5394" max="5396" width="5.6640625" customWidth="1"/>
    <col min="5397" max="5397" width="6" customWidth="1"/>
    <col min="5398" max="5398" width="7.33203125" bestFit="1" customWidth="1"/>
    <col min="5399" max="5399" width="8.109375" customWidth="1"/>
    <col min="5635" max="5635" width="14.5546875" customWidth="1"/>
    <col min="5636" max="5637" width="5.44140625" customWidth="1"/>
    <col min="5638" max="5638" width="5" customWidth="1"/>
    <col min="5639" max="5640" width="5.33203125" customWidth="1"/>
    <col min="5641" max="5641" width="5.44140625" customWidth="1"/>
    <col min="5642" max="5643" width="5.109375" customWidth="1"/>
    <col min="5644" max="5644" width="5.5546875" customWidth="1"/>
    <col min="5645" max="5649" width="5.109375" customWidth="1"/>
    <col min="5650" max="5652" width="5.6640625" customWidth="1"/>
    <col min="5653" max="5653" width="6" customWidth="1"/>
    <col min="5654" max="5654" width="7.33203125" bestFit="1" customWidth="1"/>
    <col min="5655" max="5655" width="8.109375" customWidth="1"/>
    <col min="5891" max="5891" width="14.5546875" customWidth="1"/>
    <col min="5892" max="5893" width="5.44140625" customWidth="1"/>
    <col min="5894" max="5894" width="5" customWidth="1"/>
    <col min="5895" max="5896" width="5.33203125" customWidth="1"/>
    <col min="5897" max="5897" width="5.44140625" customWidth="1"/>
    <col min="5898" max="5899" width="5.109375" customWidth="1"/>
    <col min="5900" max="5900" width="5.5546875" customWidth="1"/>
    <col min="5901" max="5905" width="5.109375" customWidth="1"/>
    <col min="5906" max="5908" width="5.6640625" customWidth="1"/>
    <col min="5909" max="5909" width="6" customWidth="1"/>
    <col min="5910" max="5910" width="7.33203125" bestFit="1" customWidth="1"/>
    <col min="5911" max="5911" width="8.109375" customWidth="1"/>
    <col min="6147" max="6147" width="14.5546875" customWidth="1"/>
    <col min="6148" max="6149" width="5.44140625" customWidth="1"/>
    <col min="6150" max="6150" width="5" customWidth="1"/>
    <col min="6151" max="6152" width="5.33203125" customWidth="1"/>
    <col min="6153" max="6153" width="5.44140625" customWidth="1"/>
    <col min="6154" max="6155" width="5.109375" customWidth="1"/>
    <col min="6156" max="6156" width="5.5546875" customWidth="1"/>
    <col min="6157" max="6161" width="5.109375" customWidth="1"/>
    <col min="6162" max="6164" width="5.6640625" customWidth="1"/>
    <col min="6165" max="6165" width="6" customWidth="1"/>
    <col min="6166" max="6166" width="7.33203125" bestFit="1" customWidth="1"/>
    <col min="6167" max="6167" width="8.109375" customWidth="1"/>
    <col min="6403" max="6403" width="14.5546875" customWidth="1"/>
    <col min="6404" max="6405" width="5.44140625" customWidth="1"/>
    <col min="6406" max="6406" width="5" customWidth="1"/>
    <col min="6407" max="6408" width="5.33203125" customWidth="1"/>
    <col min="6409" max="6409" width="5.44140625" customWidth="1"/>
    <col min="6410" max="6411" width="5.109375" customWidth="1"/>
    <col min="6412" max="6412" width="5.5546875" customWidth="1"/>
    <col min="6413" max="6417" width="5.109375" customWidth="1"/>
    <col min="6418" max="6420" width="5.6640625" customWidth="1"/>
    <col min="6421" max="6421" width="6" customWidth="1"/>
    <col min="6422" max="6422" width="7.33203125" bestFit="1" customWidth="1"/>
    <col min="6423" max="6423" width="8.109375" customWidth="1"/>
    <col min="6659" max="6659" width="14.5546875" customWidth="1"/>
    <col min="6660" max="6661" width="5.44140625" customWidth="1"/>
    <col min="6662" max="6662" width="5" customWidth="1"/>
    <col min="6663" max="6664" width="5.33203125" customWidth="1"/>
    <col min="6665" max="6665" width="5.44140625" customWidth="1"/>
    <col min="6666" max="6667" width="5.109375" customWidth="1"/>
    <col min="6668" max="6668" width="5.5546875" customWidth="1"/>
    <col min="6669" max="6673" width="5.109375" customWidth="1"/>
    <col min="6674" max="6676" width="5.6640625" customWidth="1"/>
    <col min="6677" max="6677" width="6" customWidth="1"/>
    <col min="6678" max="6678" width="7.33203125" bestFit="1" customWidth="1"/>
    <col min="6679" max="6679" width="8.109375" customWidth="1"/>
    <col min="6915" max="6915" width="14.5546875" customWidth="1"/>
    <col min="6916" max="6917" width="5.44140625" customWidth="1"/>
    <col min="6918" max="6918" width="5" customWidth="1"/>
    <col min="6919" max="6920" width="5.33203125" customWidth="1"/>
    <col min="6921" max="6921" width="5.44140625" customWidth="1"/>
    <col min="6922" max="6923" width="5.109375" customWidth="1"/>
    <col min="6924" max="6924" width="5.5546875" customWidth="1"/>
    <col min="6925" max="6929" width="5.109375" customWidth="1"/>
    <col min="6930" max="6932" width="5.6640625" customWidth="1"/>
    <col min="6933" max="6933" width="6" customWidth="1"/>
    <col min="6934" max="6934" width="7.33203125" bestFit="1" customWidth="1"/>
    <col min="6935" max="6935" width="8.109375" customWidth="1"/>
    <col min="7171" max="7171" width="14.5546875" customWidth="1"/>
    <col min="7172" max="7173" width="5.44140625" customWidth="1"/>
    <col min="7174" max="7174" width="5" customWidth="1"/>
    <col min="7175" max="7176" width="5.33203125" customWidth="1"/>
    <col min="7177" max="7177" width="5.44140625" customWidth="1"/>
    <col min="7178" max="7179" width="5.109375" customWidth="1"/>
    <col min="7180" max="7180" width="5.5546875" customWidth="1"/>
    <col min="7181" max="7185" width="5.109375" customWidth="1"/>
    <col min="7186" max="7188" width="5.6640625" customWidth="1"/>
    <col min="7189" max="7189" width="6" customWidth="1"/>
    <col min="7190" max="7190" width="7.33203125" bestFit="1" customWidth="1"/>
    <col min="7191" max="7191" width="8.109375" customWidth="1"/>
    <col min="7427" max="7427" width="14.5546875" customWidth="1"/>
    <col min="7428" max="7429" width="5.44140625" customWidth="1"/>
    <col min="7430" max="7430" width="5" customWidth="1"/>
    <col min="7431" max="7432" width="5.33203125" customWidth="1"/>
    <col min="7433" max="7433" width="5.44140625" customWidth="1"/>
    <col min="7434" max="7435" width="5.109375" customWidth="1"/>
    <col min="7436" max="7436" width="5.5546875" customWidth="1"/>
    <col min="7437" max="7441" width="5.109375" customWidth="1"/>
    <col min="7442" max="7444" width="5.6640625" customWidth="1"/>
    <col min="7445" max="7445" width="6" customWidth="1"/>
    <col min="7446" max="7446" width="7.33203125" bestFit="1" customWidth="1"/>
    <col min="7447" max="7447" width="8.109375" customWidth="1"/>
    <col min="7683" max="7683" width="14.5546875" customWidth="1"/>
    <col min="7684" max="7685" width="5.44140625" customWidth="1"/>
    <col min="7686" max="7686" width="5" customWidth="1"/>
    <col min="7687" max="7688" width="5.33203125" customWidth="1"/>
    <col min="7689" max="7689" width="5.44140625" customWidth="1"/>
    <col min="7690" max="7691" width="5.109375" customWidth="1"/>
    <col min="7692" max="7692" width="5.5546875" customWidth="1"/>
    <col min="7693" max="7697" width="5.109375" customWidth="1"/>
    <col min="7698" max="7700" width="5.6640625" customWidth="1"/>
    <col min="7701" max="7701" width="6" customWidth="1"/>
    <col min="7702" max="7702" width="7.33203125" bestFit="1" customWidth="1"/>
    <col min="7703" max="7703" width="8.109375" customWidth="1"/>
    <col min="7939" max="7939" width="14.5546875" customWidth="1"/>
    <col min="7940" max="7941" width="5.44140625" customWidth="1"/>
    <col min="7942" max="7942" width="5" customWidth="1"/>
    <col min="7943" max="7944" width="5.33203125" customWidth="1"/>
    <col min="7945" max="7945" width="5.44140625" customWidth="1"/>
    <col min="7946" max="7947" width="5.109375" customWidth="1"/>
    <col min="7948" max="7948" width="5.5546875" customWidth="1"/>
    <col min="7949" max="7953" width="5.109375" customWidth="1"/>
    <col min="7954" max="7956" width="5.6640625" customWidth="1"/>
    <col min="7957" max="7957" width="6" customWidth="1"/>
    <col min="7958" max="7958" width="7.33203125" bestFit="1" customWidth="1"/>
    <col min="7959" max="7959" width="8.109375" customWidth="1"/>
    <col min="8195" max="8195" width="14.5546875" customWidth="1"/>
    <col min="8196" max="8197" width="5.44140625" customWidth="1"/>
    <col min="8198" max="8198" width="5" customWidth="1"/>
    <col min="8199" max="8200" width="5.33203125" customWidth="1"/>
    <col min="8201" max="8201" width="5.44140625" customWidth="1"/>
    <col min="8202" max="8203" width="5.109375" customWidth="1"/>
    <col min="8204" max="8204" width="5.5546875" customWidth="1"/>
    <col min="8205" max="8209" width="5.109375" customWidth="1"/>
    <col min="8210" max="8212" width="5.6640625" customWidth="1"/>
    <col min="8213" max="8213" width="6" customWidth="1"/>
    <col min="8214" max="8214" width="7.33203125" bestFit="1" customWidth="1"/>
    <col min="8215" max="8215" width="8.109375" customWidth="1"/>
    <col min="8451" max="8451" width="14.5546875" customWidth="1"/>
    <col min="8452" max="8453" width="5.44140625" customWidth="1"/>
    <col min="8454" max="8454" width="5" customWidth="1"/>
    <col min="8455" max="8456" width="5.33203125" customWidth="1"/>
    <col min="8457" max="8457" width="5.44140625" customWidth="1"/>
    <col min="8458" max="8459" width="5.109375" customWidth="1"/>
    <col min="8460" max="8460" width="5.5546875" customWidth="1"/>
    <col min="8461" max="8465" width="5.109375" customWidth="1"/>
    <col min="8466" max="8468" width="5.6640625" customWidth="1"/>
    <col min="8469" max="8469" width="6" customWidth="1"/>
    <col min="8470" max="8470" width="7.33203125" bestFit="1" customWidth="1"/>
    <col min="8471" max="8471" width="8.109375" customWidth="1"/>
    <col min="8707" max="8707" width="14.5546875" customWidth="1"/>
    <col min="8708" max="8709" width="5.44140625" customWidth="1"/>
    <col min="8710" max="8710" width="5" customWidth="1"/>
    <col min="8711" max="8712" width="5.33203125" customWidth="1"/>
    <col min="8713" max="8713" width="5.44140625" customWidth="1"/>
    <col min="8714" max="8715" width="5.109375" customWidth="1"/>
    <col min="8716" max="8716" width="5.5546875" customWidth="1"/>
    <col min="8717" max="8721" width="5.109375" customWidth="1"/>
    <col min="8722" max="8724" width="5.6640625" customWidth="1"/>
    <col min="8725" max="8725" width="6" customWidth="1"/>
    <col min="8726" max="8726" width="7.33203125" bestFit="1" customWidth="1"/>
    <col min="8727" max="8727" width="8.109375" customWidth="1"/>
    <col min="8963" max="8963" width="14.5546875" customWidth="1"/>
    <col min="8964" max="8965" width="5.44140625" customWidth="1"/>
    <col min="8966" max="8966" width="5" customWidth="1"/>
    <col min="8967" max="8968" width="5.33203125" customWidth="1"/>
    <col min="8969" max="8969" width="5.44140625" customWidth="1"/>
    <col min="8970" max="8971" width="5.109375" customWidth="1"/>
    <col min="8972" max="8972" width="5.5546875" customWidth="1"/>
    <col min="8973" max="8977" width="5.109375" customWidth="1"/>
    <col min="8978" max="8980" width="5.6640625" customWidth="1"/>
    <col min="8981" max="8981" width="6" customWidth="1"/>
    <col min="8982" max="8982" width="7.33203125" bestFit="1" customWidth="1"/>
    <col min="8983" max="8983" width="8.109375" customWidth="1"/>
    <col min="9219" max="9219" width="14.5546875" customWidth="1"/>
    <col min="9220" max="9221" width="5.44140625" customWidth="1"/>
    <col min="9222" max="9222" width="5" customWidth="1"/>
    <col min="9223" max="9224" width="5.33203125" customWidth="1"/>
    <col min="9225" max="9225" width="5.44140625" customWidth="1"/>
    <col min="9226" max="9227" width="5.109375" customWidth="1"/>
    <col min="9228" max="9228" width="5.5546875" customWidth="1"/>
    <col min="9229" max="9233" width="5.109375" customWidth="1"/>
    <col min="9234" max="9236" width="5.6640625" customWidth="1"/>
    <col min="9237" max="9237" width="6" customWidth="1"/>
    <col min="9238" max="9238" width="7.33203125" bestFit="1" customWidth="1"/>
    <col min="9239" max="9239" width="8.109375" customWidth="1"/>
    <col min="9475" max="9475" width="14.5546875" customWidth="1"/>
    <col min="9476" max="9477" width="5.44140625" customWidth="1"/>
    <col min="9478" max="9478" width="5" customWidth="1"/>
    <col min="9479" max="9480" width="5.33203125" customWidth="1"/>
    <col min="9481" max="9481" width="5.44140625" customWidth="1"/>
    <col min="9482" max="9483" width="5.109375" customWidth="1"/>
    <col min="9484" max="9484" width="5.5546875" customWidth="1"/>
    <col min="9485" max="9489" width="5.109375" customWidth="1"/>
    <col min="9490" max="9492" width="5.6640625" customWidth="1"/>
    <col min="9493" max="9493" width="6" customWidth="1"/>
    <col min="9494" max="9494" width="7.33203125" bestFit="1" customWidth="1"/>
    <col min="9495" max="9495" width="8.109375" customWidth="1"/>
    <col min="9731" max="9731" width="14.5546875" customWidth="1"/>
    <col min="9732" max="9733" width="5.44140625" customWidth="1"/>
    <col min="9734" max="9734" width="5" customWidth="1"/>
    <col min="9735" max="9736" width="5.33203125" customWidth="1"/>
    <col min="9737" max="9737" width="5.44140625" customWidth="1"/>
    <col min="9738" max="9739" width="5.109375" customWidth="1"/>
    <col min="9740" max="9740" width="5.5546875" customWidth="1"/>
    <col min="9741" max="9745" width="5.109375" customWidth="1"/>
    <col min="9746" max="9748" width="5.6640625" customWidth="1"/>
    <col min="9749" max="9749" width="6" customWidth="1"/>
    <col min="9750" max="9750" width="7.33203125" bestFit="1" customWidth="1"/>
    <col min="9751" max="9751" width="8.109375" customWidth="1"/>
    <col min="9987" max="9987" width="14.5546875" customWidth="1"/>
    <col min="9988" max="9989" width="5.44140625" customWidth="1"/>
    <col min="9990" max="9990" width="5" customWidth="1"/>
    <col min="9991" max="9992" width="5.33203125" customWidth="1"/>
    <col min="9993" max="9993" width="5.44140625" customWidth="1"/>
    <col min="9994" max="9995" width="5.109375" customWidth="1"/>
    <col min="9996" max="9996" width="5.5546875" customWidth="1"/>
    <col min="9997" max="10001" width="5.109375" customWidth="1"/>
    <col min="10002" max="10004" width="5.6640625" customWidth="1"/>
    <col min="10005" max="10005" width="6" customWidth="1"/>
    <col min="10006" max="10006" width="7.33203125" bestFit="1" customWidth="1"/>
    <col min="10007" max="10007" width="8.109375" customWidth="1"/>
    <col min="10243" max="10243" width="14.5546875" customWidth="1"/>
    <col min="10244" max="10245" width="5.44140625" customWidth="1"/>
    <col min="10246" max="10246" width="5" customWidth="1"/>
    <col min="10247" max="10248" width="5.33203125" customWidth="1"/>
    <col min="10249" max="10249" width="5.44140625" customWidth="1"/>
    <col min="10250" max="10251" width="5.109375" customWidth="1"/>
    <col min="10252" max="10252" width="5.5546875" customWidth="1"/>
    <col min="10253" max="10257" width="5.109375" customWidth="1"/>
    <col min="10258" max="10260" width="5.6640625" customWidth="1"/>
    <col min="10261" max="10261" width="6" customWidth="1"/>
    <col min="10262" max="10262" width="7.33203125" bestFit="1" customWidth="1"/>
    <col min="10263" max="10263" width="8.109375" customWidth="1"/>
    <col min="10499" max="10499" width="14.5546875" customWidth="1"/>
    <col min="10500" max="10501" width="5.44140625" customWidth="1"/>
    <col min="10502" max="10502" width="5" customWidth="1"/>
    <col min="10503" max="10504" width="5.33203125" customWidth="1"/>
    <col min="10505" max="10505" width="5.44140625" customWidth="1"/>
    <col min="10506" max="10507" width="5.109375" customWidth="1"/>
    <col min="10508" max="10508" width="5.5546875" customWidth="1"/>
    <col min="10509" max="10513" width="5.109375" customWidth="1"/>
    <col min="10514" max="10516" width="5.6640625" customWidth="1"/>
    <col min="10517" max="10517" width="6" customWidth="1"/>
    <col min="10518" max="10518" width="7.33203125" bestFit="1" customWidth="1"/>
    <col min="10519" max="10519" width="8.109375" customWidth="1"/>
    <col min="10755" max="10755" width="14.5546875" customWidth="1"/>
    <col min="10756" max="10757" width="5.44140625" customWidth="1"/>
    <col min="10758" max="10758" width="5" customWidth="1"/>
    <col min="10759" max="10760" width="5.33203125" customWidth="1"/>
    <col min="10761" max="10761" width="5.44140625" customWidth="1"/>
    <col min="10762" max="10763" width="5.109375" customWidth="1"/>
    <col min="10764" max="10764" width="5.5546875" customWidth="1"/>
    <col min="10765" max="10769" width="5.109375" customWidth="1"/>
    <col min="10770" max="10772" width="5.6640625" customWidth="1"/>
    <col min="10773" max="10773" width="6" customWidth="1"/>
    <col min="10774" max="10774" width="7.33203125" bestFit="1" customWidth="1"/>
    <col min="10775" max="10775" width="8.109375" customWidth="1"/>
    <col min="11011" max="11011" width="14.5546875" customWidth="1"/>
    <col min="11012" max="11013" width="5.44140625" customWidth="1"/>
    <col min="11014" max="11014" width="5" customWidth="1"/>
    <col min="11015" max="11016" width="5.33203125" customWidth="1"/>
    <col min="11017" max="11017" width="5.44140625" customWidth="1"/>
    <col min="11018" max="11019" width="5.109375" customWidth="1"/>
    <col min="11020" max="11020" width="5.5546875" customWidth="1"/>
    <col min="11021" max="11025" width="5.109375" customWidth="1"/>
    <col min="11026" max="11028" width="5.6640625" customWidth="1"/>
    <col min="11029" max="11029" width="6" customWidth="1"/>
    <col min="11030" max="11030" width="7.33203125" bestFit="1" customWidth="1"/>
    <col min="11031" max="11031" width="8.109375" customWidth="1"/>
    <col min="11267" max="11267" width="14.5546875" customWidth="1"/>
    <col min="11268" max="11269" width="5.44140625" customWidth="1"/>
    <col min="11270" max="11270" width="5" customWidth="1"/>
    <col min="11271" max="11272" width="5.33203125" customWidth="1"/>
    <col min="11273" max="11273" width="5.44140625" customWidth="1"/>
    <col min="11274" max="11275" width="5.109375" customWidth="1"/>
    <col min="11276" max="11276" width="5.5546875" customWidth="1"/>
    <col min="11277" max="11281" width="5.109375" customWidth="1"/>
    <col min="11282" max="11284" width="5.6640625" customWidth="1"/>
    <col min="11285" max="11285" width="6" customWidth="1"/>
    <col min="11286" max="11286" width="7.33203125" bestFit="1" customWidth="1"/>
    <col min="11287" max="11287" width="8.109375" customWidth="1"/>
    <col min="11523" max="11523" width="14.5546875" customWidth="1"/>
    <col min="11524" max="11525" width="5.44140625" customWidth="1"/>
    <col min="11526" max="11526" width="5" customWidth="1"/>
    <col min="11527" max="11528" width="5.33203125" customWidth="1"/>
    <col min="11529" max="11529" width="5.44140625" customWidth="1"/>
    <col min="11530" max="11531" width="5.109375" customWidth="1"/>
    <col min="11532" max="11532" width="5.5546875" customWidth="1"/>
    <col min="11533" max="11537" width="5.109375" customWidth="1"/>
    <col min="11538" max="11540" width="5.6640625" customWidth="1"/>
    <col min="11541" max="11541" width="6" customWidth="1"/>
    <col min="11542" max="11542" width="7.33203125" bestFit="1" customWidth="1"/>
    <col min="11543" max="11543" width="8.109375" customWidth="1"/>
    <col min="11779" max="11779" width="14.5546875" customWidth="1"/>
    <col min="11780" max="11781" width="5.44140625" customWidth="1"/>
    <col min="11782" max="11782" width="5" customWidth="1"/>
    <col min="11783" max="11784" width="5.33203125" customWidth="1"/>
    <col min="11785" max="11785" width="5.44140625" customWidth="1"/>
    <col min="11786" max="11787" width="5.109375" customWidth="1"/>
    <col min="11788" max="11788" width="5.5546875" customWidth="1"/>
    <col min="11789" max="11793" width="5.109375" customWidth="1"/>
    <col min="11794" max="11796" width="5.6640625" customWidth="1"/>
    <col min="11797" max="11797" width="6" customWidth="1"/>
    <col min="11798" max="11798" width="7.33203125" bestFit="1" customWidth="1"/>
    <col min="11799" max="11799" width="8.109375" customWidth="1"/>
    <col min="12035" max="12035" width="14.5546875" customWidth="1"/>
    <col min="12036" max="12037" width="5.44140625" customWidth="1"/>
    <col min="12038" max="12038" width="5" customWidth="1"/>
    <col min="12039" max="12040" width="5.33203125" customWidth="1"/>
    <col min="12041" max="12041" width="5.44140625" customWidth="1"/>
    <col min="12042" max="12043" width="5.109375" customWidth="1"/>
    <col min="12044" max="12044" width="5.5546875" customWidth="1"/>
    <col min="12045" max="12049" width="5.109375" customWidth="1"/>
    <col min="12050" max="12052" width="5.6640625" customWidth="1"/>
    <col min="12053" max="12053" width="6" customWidth="1"/>
    <col min="12054" max="12054" width="7.33203125" bestFit="1" customWidth="1"/>
    <col min="12055" max="12055" width="8.109375" customWidth="1"/>
    <col min="12291" max="12291" width="14.5546875" customWidth="1"/>
    <col min="12292" max="12293" width="5.44140625" customWidth="1"/>
    <col min="12294" max="12294" width="5" customWidth="1"/>
    <col min="12295" max="12296" width="5.33203125" customWidth="1"/>
    <col min="12297" max="12297" width="5.44140625" customWidth="1"/>
    <col min="12298" max="12299" width="5.109375" customWidth="1"/>
    <col min="12300" max="12300" width="5.5546875" customWidth="1"/>
    <col min="12301" max="12305" width="5.109375" customWidth="1"/>
    <col min="12306" max="12308" width="5.6640625" customWidth="1"/>
    <col min="12309" max="12309" width="6" customWidth="1"/>
    <col min="12310" max="12310" width="7.33203125" bestFit="1" customWidth="1"/>
    <col min="12311" max="12311" width="8.109375" customWidth="1"/>
    <col min="12547" max="12547" width="14.5546875" customWidth="1"/>
    <col min="12548" max="12549" width="5.44140625" customWidth="1"/>
    <col min="12550" max="12550" width="5" customWidth="1"/>
    <col min="12551" max="12552" width="5.33203125" customWidth="1"/>
    <col min="12553" max="12553" width="5.44140625" customWidth="1"/>
    <col min="12554" max="12555" width="5.109375" customWidth="1"/>
    <col min="12556" max="12556" width="5.5546875" customWidth="1"/>
    <col min="12557" max="12561" width="5.109375" customWidth="1"/>
    <col min="12562" max="12564" width="5.6640625" customWidth="1"/>
    <col min="12565" max="12565" width="6" customWidth="1"/>
    <col min="12566" max="12566" width="7.33203125" bestFit="1" customWidth="1"/>
    <col min="12567" max="12567" width="8.109375" customWidth="1"/>
    <col min="12803" max="12803" width="14.5546875" customWidth="1"/>
    <col min="12804" max="12805" width="5.44140625" customWidth="1"/>
    <col min="12806" max="12806" width="5" customWidth="1"/>
    <col min="12807" max="12808" width="5.33203125" customWidth="1"/>
    <col min="12809" max="12809" width="5.44140625" customWidth="1"/>
    <col min="12810" max="12811" width="5.109375" customWidth="1"/>
    <col min="12812" max="12812" width="5.5546875" customWidth="1"/>
    <col min="12813" max="12817" width="5.109375" customWidth="1"/>
    <col min="12818" max="12820" width="5.6640625" customWidth="1"/>
    <col min="12821" max="12821" width="6" customWidth="1"/>
    <col min="12822" max="12822" width="7.33203125" bestFit="1" customWidth="1"/>
    <col min="12823" max="12823" width="8.109375" customWidth="1"/>
    <col min="13059" max="13059" width="14.5546875" customWidth="1"/>
    <col min="13060" max="13061" width="5.44140625" customWidth="1"/>
    <col min="13062" max="13062" width="5" customWidth="1"/>
    <col min="13063" max="13064" width="5.33203125" customWidth="1"/>
    <col min="13065" max="13065" width="5.44140625" customWidth="1"/>
    <col min="13066" max="13067" width="5.109375" customWidth="1"/>
    <col min="13068" max="13068" width="5.5546875" customWidth="1"/>
    <col min="13069" max="13073" width="5.109375" customWidth="1"/>
    <col min="13074" max="13076" width="5.6640625" customWidth="1"/>
    <col min="13077" max="13077" width="6" customWidth="1"/>
    <col min="13078" max="13078" width="7.33203125" bestFit="1" customWidth="1"/>
    <col min="13079" max="13079" width="8.109375" customWidth="1"/>
    <col min="13315" max="13315" width="14.5546875" customWidth="1"/>
    <col min="13316" max="13317" width="5.44140625" customWidth="1"/>
    <col min="13318" max="13318" width="5" customWidth="1"/>
    <col min="13319" max="13320" width="5.33203125" customWidth="1"/>
    <col min="13321" max="13321" width="5.44140625" customWidth="1"/>
    <col min="13322" max="13323" width="5.109375" customWidth="1"/>
    <col min="13324" max="13324" width="5.5546875" customWidth="1"/>
    <col min="13325" max="13329" width="5.109375" customWidth="1"/>
    <col min="13330" max="13332" width="5.6640625" customWidth="1"/>
    <col min="13333" max="13333" width="6" customWidth="1"/>
    <col min="13334" max="13334" width="7.33203125" bestFit="1" customWidth="1"/>
    <col min="13335" max="13335" width="8.109375" customWidth="1"/>
    <col min="13571" max="13571" width="14.5546875" customWidth="1"/>
    <col min="13572" max="13573" width="5.44140625" customWidth="1"/>
    <col min="13574" max="13574" width="5" customWidth="1"/>
    <col min="13575" max="13576" width="5.33203125" customWidth="1"/>
    <col min="13577" max="13577" width="5.44140625" customWidth="1"/>
    <col min="13578" max="13579" width="5.109375" customWidth="1"/>
    <col min="13580" max="13580" width="5.5546875" customWidth="1"/>
    <col min="13581" max="13585" width="5.109375" customWidth="1"/>
    <col min="13586" max="13588" width="5.6640625" customWidth="1"/>
    <col min="13589" max="13589" width="6" customWidth="1"/>
    <col min="13590" max="13590" width="7.33203125" bestFit="1" customWidth="1"/>
    <col min="13591" max="13591" width="8.109375" customWidth="1"/>
    <col min="13827" max="13827" width="14.5546875" customWidth="1"/>
    <col min="13828" max="13829" width="5.44140625" customWidth="1"/>
    <col min="13830" max="13830" width="5" customWidth="1"/>
    <col min="13831" max="13832" width="5.33203125" customWidth="1"/>
    <col min="13833" max="13833" width="5.44140625" customWidth="1"/>
    <col min="13834" max="13835" width="5.109375" customWidth="1"/>
    <col min="13836" max="13836" width="5.5546875" customWidth="1"/>
    <col min="13837" max="13841" width="5.109375" customWidth="1"/>
    <col min="13842" max="13844" width="5.6640625" customWidth="1"/>
    <col min="13845" max="13845" width="6" customWidth="1"/>
    <col min="13846" max="13846" width="7.33203125" bestFit="1" customWidth="1"/>
    <col min="13847" max="13847" width="8.109375" customWidth="1"/>
    <col min="14083" max="14083" width="14.5546875" customWidth="1"/>
    <col min="14084" max="14085" width="5.44140625" customWidth="1"/>
    <col min="14086" max="14086" width="5" customWidth="1"/>
    <col min="14087" max="14088" width="5.33203125" customWidth="1"/>
    <col min="14089" max="14089" width="5.44140625" customWidth="1"/>
    <col min="14090" max="14091" width="5.109375" customWidth="1"/>
    <col min="14092" max="14092" width="5.5546875" customWidth="1"/>
    <col min="14093" max="14097" width="5.109375" customWidth="1"/>
    <col min="14098" max="14100" width="5.6640625" customWidth="1"/>
    <col min="14101" max="14101" width="6" customWidth="1"/>
    <col min="14102" max="14102" width="7.33203125" bestFit="1" customWidth="1"/>
    <col min="14103" max="14103" width="8.109375" customWidth="1"/>
    <col min="14339" max="14339" width="14.5546875" customWidth="1"/>
    <col min="14340" max="14341" width="5.44140625" customWidth="1"/>
    <col min="14342" max="14342" width="5" customWidth="1"/>
    <col min="14343" max="14344" width="5.33203125" customWidth="1"/>
    <col min="14345" max="14345" width="5.44140625" customWidth="1"/>
    <col min="14346" max="14347" width="5.109375" customWidth="1"/>
    <col min="14348" max="14348" width="5.5546875" customWidth="1"/>
    <col min="14349" max="14353" width="5.109375" customWidth="1"/>
    <col min="14354" max="14356" width="5.6640625" customWidth="1"/>
    <col min="14357" max="14357" width="6" customWidth="1"/>
    <col min="14358" max="14358" width="7.33203125" bestFit="1" customWidth="1"/>
    <col min="14359" max="14359" width="8.109375" customWidth="1"/>
    <col min="14595" max="14595" width="14.5546875" customWidth="1"/>
    <col min="14596" max="14597" width="5.44140625" customWidth="1"/>
    <col min="14598" max="14598" width="5" customWidth="1"/>
    <col min="14599" max="14600" width="5.33203125" customWidth="1"/>
    <col min="14601" max="14601" width="5.44140625" customWidth="1"/>
    <col min="14602" max="14603" width="5.109375" customWidth="1"/>
    <col min="14604" max="14604" width="5.5546875" customWidth="1"/>
    <col min="14605" max="14609" width="5.109375" customWidth="1"/>
    <col min="14610" max="14612" width="5.6640625" customWidth="1"/>
    <col min="14613" max="14613" width="6" customWidth="1"/>
    <col min="14614" max="14614" width="7.33203125" bestFit="1" customWidth="1"/>
    <col min="14615" max="14615" width="8.109375" customWidth="1"/>
    <col min="14851" max="14851" width="14.5546875" customWidth="1"/>
    <col min="14852" max="14853" width="5.44140625" customWidth="1"/>
    <col min="14854" max="14854" width="5" customWidth="1"/>
    <col min="14855" max="14856" width="5.33203125" customWidth="1"/>
    <col min="14857" max="14857" width="5.44140625" customWidth="1"/>
    <col min="14858" max="14859" width="5.109375" customWidth="1"/>
    <col min="14860" max="14860" width="5.5546875" customWidth="1"/>
    <col min="14861" max="14865" width="5.109375" customWidth="1"/>
    <col min="14866" max="14868" width="5.6640625" customWidth="1"/>
    <col min="14869" max="14869" width="6" customWidth="1"/>
    <col min="14870" max="14870" width="7.33203125" bestFit="1" customWidth="1"/>
    <col min="14871" max="14871" width="8.109375" customWidth="1"/>
    <col min="15107" max="15107" width="14.5546875" customWidth="1"/>
    <col min="15108" max="15109" width="5.44140625" customWidth="1"/>
    <col min="15110" max="15110" width="5" customWidth="1"/>
    <col min="15111" max="15112" width="5.33203125" customWidth="1"/>
    <col min="15113" max="15113" width="5.44140625" customWidth="1"/>
    <col min="15114" max="15115" width="5.109375" customWidth="1"/>
    <col min="15116" max="15116" width="5.5546875" customWidth="1"/>
    <col min="15117" max="15121" width="5.109375" customWidth="1"/>
    <col min="15122" max="15124" width="5.6640625" customWidth="1"/>
    <col min="15125" max="15125" width="6" customWidth="1"/>
    <col min="15126" max="15126" width="7.33203125" bestFit="1" customWidth="1"/>
    <col min="15127" max="15127" width="8.109375" customWidth="1"/>
    <col min="15363" max="15363" width="14.5546875" customWidth="1"/>
    <col min="15364" max="15365" width="5.44140625" customWidth="1"/>
    <col min="15366" max="15366" width="5" customWidth="1"/>
    <col min="15367" max="15368" width="5.33203125" customWidth="1"/>
    <col min="15369" max="15369" width="5.44140625" customWidth="1"/>
    <col min="15370" max="15371" width="5.109375" customWidth="1"/>
    <col min="15372" max="15372" width="5.5546875" customWidth="1"/>
    <col min="15373" max="15377" width="5.109375" customWidth="1"/>
    <col min="15378" max="15380" width="5.6640625" customWidth="1"/>
    <col min="15381" max="15381" width="6" customWidth="1"/>
    <col min="15382" max="15382" width="7.33203125" bestFit="1" customWidth="1"/>
    <col min="15383" max="15383" width="8.109375" customWidth="1"/>
    <col min="15619" max="15619" width="14.5546875" customWidth="1"/>
    <col min="15620" max="15621" width="5.44140625" customWidth="1"/>
    <col min="15622" max="15622" width="5" customWidth="1"/>
    <col min="15623" max="15624" width="5.33203125" customWidth="1"/>
    <col min="15625" max="15625" width="5.44140625" customWidth="1"/>
    <col min="15626" max="15627" width="5.109375" customWidth="1"/>
    <col min="15628" max="15628" width="5.5546875" customWidth="1"/>
    <col min="15629" max="15633" width="5.109375" customWidth="1"/>
    <col min="15634" max="15636" width="5.6640625" customWidth="1"/>
    <col min="15637" max="15637" width="6" customWidth="1"/>
    <col min="15638" max="15638" width="7.33203125" bestFit="1" customWidth="1"/>
    <col min="15639" max="15639" width="8.109375" customWidth="1"/>
    <col min="15875" max="15875" width="14.5546875" customWidth="1"/>
    <col min="15876" max="15877" width="5.44140625" customWidth="1"/>
    <col min="15878" max="15878" width="5" customWidth="1"/>
    <col min="15879" max="15880" width="5.33203125" customWidth="1"/>
    <col min="15881" max="15881" width="5.44140625" customWidth="1"/>
    <col min="15882" max="15883" width="5.109375" customWidth="1"/>
    <col min="15884" max="15884" width="5.5546875" customWidth="1"/>
    <col min="15885" max="15889" width="5.109375" customWidth="1"/>
    <col min="15890" max="15892" width="5.6640625" customWidth="1"/>
    <col min="15893" max="15893" width="6" customWidth="1"/>
    <col min="15894" max="15894" width="7.33203125" bestFit="1" customWidth="1"/>
    <col min="15895" max="15895" width="8.109375" customWidth="1"/>
    <col min="16131" max="16131" width="14.5546875" customWidth="1"/>
    <col min="16132" max="16133" width="5.44140625" customWidth="1"/>
    <col min="16134" max="16134" width="5" customWidth="1"/>
    <col min="16135" max="16136" width="5.33203125" customWidth="1"/>
    <col min="16137" max="16137" width="5.44140625" customWidth="1"/>
    <col min="16138" max="16139" width="5.109375" customWidth="1"/>
    <col min="16140" max="16140" width="5.5546875" customWidth="1"/>
    <col min="16141" max="16145" width="5.109375" customWidth="1"/>
    <col min="16146" max="16148" width="5.6640625" customWidth="1"/>
    <col min="16149" max="16149" width="6" customWidth="1"/>
    <col min="16150" max="16150" width="7.33203125" bestFit="1" customWidth="1"/>
    <col min="16151" max="16151" width="8.109375" customWidth="1"/>
  </cols>
  <sheetData>
    <row r="1" spans="1:25" ht="88.95" customHeight="1" thickBot="1" x14ac:dyDescent="0.35">
      <c r="A1" s="7" t="s">
        <v>12</v>
      </c>
      <c r="B1" s="144" t="str">
        <f>A2</f>
        <v>VK Raškovice A</v>
      </c>
      <c r="C1" s="145"/>
      <c r="D1" s="145"/>
      <c r="E1" s="146" t="str">
        <f>A7</f>
        <v>SK Metylovice</v>
      </c>
      <c r="F1" s="147"/>
      <c r="G1" s="148"/>
      <c r="H1" s="149" t="str">
        <f>A12</f>
        <v>Green Volley    F-M C</v>
      </c>
      <c r="I1" s="150"/>
      <c r="J1" s="151"/>
      <c r="K1" s="145" t="str">
        <f>A17</f>
        <v>Red Volley Frýdlant n/O B</v>
      </c>
      <c r="L1" s="145"/>
      <c r="M1" s="152"/>
      <c r="N1" s="144" t="s">
        <v>13</v>
      </c>
      <c r="O1" s="145"/>
      <c r="P1" s="152"/>
      <c r="Q1" s="144" t="s">
        <v>14</v>
      </c>
      <c r="R1" s="145"/>
      <c r="S1" s="152"/>
      <c r="T1" s="8" t="s">
        <v>15</v>
      </c>
      <c r="U1" s="8" t="s">
        <v>16</v>
      </c>
      <c r="V1" s="8" t="s">
        <v>17</v>
      </c>
      <c r="W1" s="9" t="s">
        <v>18</v>
      </c>
      <c r="Y1" s="10"/>
    </row>
    <row r="2" spans="1:25" ht="25.2" customHeight="1" thickBot="1" x14ac:dyDescent="0.45">
      <c r="A2" s="99" t="s">
        <v>19</v>
      </c>
      <c r="B2" s="137"/>
      <c r="C2" s="138"/>
      <c r="D2" s="139"/>
      <c r="E2" s="11">
        <v>0</v>
      </c>
      <c r="F2" s="12" t="s">
        <v>20</v>
      </c>
      <c r="G2" s="13">
        <v>3</v>
      </c>
      <c r="H2" s="11">
        <v>2</v>
      </c>
      <c r="I2" s="12" t="s">
        <v>20</v>
      </c>
      <c r="J2" s="13">
        <v>1</v>
      </c>
      <c r="K2" s="11">
        <v>3</v>
      </c>
      <c r="L2" s="12" t="s">
        <v>20</v>
      </c>
      <c r="M2" s="13">
        <v>0</v>
      </c>
      <c r="N2" s="142">
        <f>E2+H2+K2</f>
        <v>5</v>
      </c>
      <c r="O2" s="107" t="s">
        <v>20</v>
      </c>
      <c r="P2" s="128">
        <f>G2+J2+M2</f>
        <v>4</v>
      </c>
      <c r="Q2" s="122">
        <f>E6+H6+K6</f>
        <v>214</v>
      </c>
      <c r="R2" s="116" t="s">
        <v>20</v>
      </c>
      <c r="S2" s="119">
        <f>G6+J6+M6</f>
        <v>192</v>
      </c>
      <c r="T2" s="87">
        <f>Q2/S2</f>
        <v>1.1145833333333333</v>
      </c>
      <c r="U2" s="90">
        <f>SUM(IF(E2&gt;G2,1,0),IF(H2&gt;J2,1,0),IF(K2&gt;M2,1,0))</f>
        <v>2</v>
      </c>
      <c r="V2" s="90">
        <f>E2+H2+K2</f>
        <v>5</v>
      </c>
      <c r="W2" s="93" t="s">
        <v>1</v>
      </c>
      <c r="Y2" s="96"/>
    </row>
    <row r="3" spans="1:25" ht="15" customHeight="1" x14ac:dyDescent="0.3">
      <c r="A3" s="100"/>
      <c r="B3" s="140"/>
      <c r="C3" s="141"/>
      <c r="D3" s="141"/>
      <c r="E3" s="79">
        <v>24</v>
      </c>
      <c r="F3" s="80" t="s">
        <v>20</v>
      </c>
      <c r="G3" s="81">
        <v>26</v>
      </c>
      <c r="H3" s="79">
        <v>23</v>
      </c>
      <c r="I3" s="80" t="s">
        <v>20</v>
      </c>
      <c r="J3" s="81">
        <v>25</v>
      </c>
      <c r="K3" s="79">
        <v>25</v>
      </c>
      <c r="L3" s="80" t="s">
        <v>20</v>
      </c>
      <c r="M3" s="81">
        <v>16</v>
      </c>
      <c r="N3" s="143"/>
      <c r="O3" s="108"/>
      <c r="P3" s="129"/>
      <c r="Q3" s="123"/>
      <c r="R3" s="117"/>
      <c r="S3" s="120"/>
      <c r="T3" s="88"/>
      <c r="U3" s="91"/>
      <c r="V3" s="91"/>
      <c r="W3" s="94"/>
      <c r="Y3" s="96"/>
    </row>
    <row r="4" spans="1:25" ht="15" customHeight="1" x14ac:dyDescent="0.3">
      <c r="A4" s="100"/>
      <c r="B4" s="140"/>
      <c r="C4" s="141"/>
      <c r="D4" s="141"/>
      <c r="E4" s="79">
        <v>25</v>
      </c>
      <c r="F4" s="82" t="s">
        <v>20</v>
      </c>
      <c r="G4" s="81">
        <v>27</v>
      </c>
      <c r="H4" s="79">
        <v>25</v>
      </c>
      <c r="I4" s="82" t="s">
        <v>20</v>
      </c>
      <c r="J4" s="81">
        <v>18</v>
      </c>
      <c r="K4" s="79">
        <v>25</v>
      </c>
      <c r="L4" s="82" t="s">
        <v>20</v>
      </c>
      <c r="M4" s="81">
        <v>19</v>
      </c>
      <c r="N4" s="143"/>
      <c r="O4" s="108"/>
      <c r="P4" s="129"/>
      <c r="Q4" s="123"/>
      <c r="R4" s="117"/>
      <c r="S4" s="120"/>
      <c r="T4" s="88"/>
      <c r="U4" s="91"/>
      <c r="V4" s="91"/>
      <c r="W4" s="94"/>
      <c r="Y4" s="96"/>
    </row>
    <row r="5" spans="1:25" ht="15" customHeight="1" thickBot="1" x14ac:dyDescent="0.35">
      <c r="A5" s="100"/>
      <c r="B5" s="140"/>
      <c r="C5" s="141"/>
      <c r="D5" s="141"/>
      <c r="E5" s="79">
        <v>17</v>
      </c>
      <c r="F5" s="83" t="s">
        <v>20</v>
      </c>
      <c r="G5" s="81">
        <v>25</v>
      </c>
      <c r="H5" s="79">
        <v>25</v>
      </c>
      <c r="I5" s="83" t="s">
        <v>20</v>
      </c>
      <c r="J5" s="81">
        <v>23</v>
      </c>
      <c r="K5" s="79">
        <v>25</v>
      </c>
      <c r="L5" s="83" t="s">
        <v>20</v>
      </c>
      <c r="M5" s="81">
        <v>13</v>
      </c>
      <c r="N5" s="143"/>
      <c r="O5" s="108"/>
      <c r="P5" s="130"/>
      <c r="Q5" s="123"/>
      <c r="R5" s="117"/>
      <c r="S5" s="120"/>
      <c r="T5" s="88"/>
      <c r="U5" s="91"/>
      <c r="V5" s="91"/>
      <c r="W5" s="94"/>
      <c r="Y5" s="96"/>
    </row>
    <row r="6" spans="1:25" ht="25.2" customHeight="1" thickBot="1" x14ac:dyDescent="0.35">
      <c r="A6" s="127"/>
      <c r="B6" s="140"/>
      <c r="C6" s="141"/>
      <c r="D6" s="141"/>
      <c r="E6" s="14">
        <f>E3+E4+E5</f>
        <v>66</v>
      </c>
      <c r="F6" s="15" t="s">
        <v>20</v>
      </c>
      <c r="G6" s="16">
        <f>G3+G4+G5</f>
        <v>78</v>
      </c>
      <c r="H6" s="17">
        <f>H3+H4+H5</f>
        <v>73</v>
      </c>
      <c r="I6" s="18" t="s">
        <v>20</v>
      </c>
      <c r="J6" s="19">
        <f>J3+J4+J5</f>
        <v>66</v>
      </c>
      <c r="K6" s="20">
        <f>K3+K4+K5</f>
        <v>75</v>
      </c>
      <c r="L6" s="18" t="s">
        <v>20</v>
      </c>
      <c r="M6" s="19">
        <f>M3+M4+M5</f>
        <v>48</v>
      </c>
      <c r="N6" s="143"/>
      <c r="O6" s="108"/>
      <c r="P6" s="130"/>
      <c r="Q6" s="124"/>
      <c r="R6" s="125"/>
      <c r="S6" s="126"/>
      <c r="T6" s="89"/>
      <c r="U6" s="92"/>
      <c r="V6" s="92"/>
      <c r="W6" s="95"/>
      <c r="Y6" s="96"/>
    </row>
    <row r="7" spans="1:25" ht="25.2" customHeight="1" thickBot="1" x14ac:dyDescent="0.35">
      <c r="A7" s="99" t="s">
        <v>21</v>
      </c>
      <c r="B7" s="21">
        <f>G2</f>
        <v>3</v>
      </c>
      <c r="C7" s="22" t="s">
        <v>20</v>
      </c>
      <c r="D7" s="23">
        <f>E2</f>
        <v>0</v>
      </c>
      <c r="E7" s="102"/>
      <c r="F7" s="102"/>
      <c r="G7" s="102"/>
      <c r="H7" s="21">
        <v>3</v>
      </c>
      <c r="I7" s="22" t="s">
        <v>20</v>
      </c>
      <c r="J7" s="23">
        <v>0</v>
      </c>
      <c r="K7" s="21">
        <v>3</v>
      </c>
      <c r="L7" s="22" t="s">
        <v>20</v>
      </c>
      <c r="M7" s="24">
        <v>0</v>
      </c>
      <c r="N7" s="133">
        <f>B7+H7+K7</f>
        <v>9</v>
      </c>
      <c r="O7" s="107" t="s">
        <v>20</v>
      </c>
      <c r="P7" s="110">
        <f>D7+J7+M7</f>
        <v>0</v>
      </c>
      <c r="Q7" s="122">
        <f>B11+H11+K11</f>
        <v>228</v>
      </c>
      <c r="R7" s="116" t="s">
        <v>20</v>
      </c>
      <c r="S7" s="119">
        <f>D11+J11+M11</f>
        <v>164</v>
      </c>
      <c r="T7" s="87">
        <f>Q7/S7</f>
        <v>1.3902439024390243</v>
      </c>
      <c r="U7" s="90">
        <f>SUM(IF(B7&gt;D7,1,0),IF(H7&gt;J7,1,0),IF(K7&gt;M7,1,0))</f>
        <v>3</v>
      </c>
      <c r="V7" s="90">
        <f>B7+H7+K7</f>
        <v>9</v>
      </c>
      <c r="W7" s="93" t="s">
        <v>0</v>
      </c>
      <c r="X7" s="131"/>
      <c r="Y7" s="96"/>
    </row>
    <row r="8" spans="1:25" ht="15" customHeight="1" x14ac:dyDescent="0.3">
      <c r="A8" s="100"/>
      <c r="B8" s="73">
        <f>G3</f>
        <v>26</v>
      </c>
      <c r="C8" s="74" t="s">
        <v>20</v>
      </c>
      <c r="D8" s="75">
        <f>E3</f>
        <v>24</v>
      </c>
      <c r="E8" s="102"/>
      <c r="F8" s="102"/>
      <c r="G8" s="102"/>
      <c r="H8" s="73">
        <v>25</v>
      </c>
      <c r="I8" s="74" t="s">
        <v>20</v>
      </c>
      <c r="J8" s="78">
        <v>16</v>
      </c>
      <c r="K8" s="73">
        <v>25</v>
      </c>
      <c r="L8" s="74" t="s">
        <v>20</v>
      </c>
      <c r="M8" s="78">
        <v>12</v>
      </c>
      <c r="N8" s="134"/>
      <c r="O8" s="108"/>
      <c r="P8" s="111"/>
      <c r="Q8" s="123"/>
      <c r="R8" s="117"/>
      <c r="S8" s="120"/>
      <c r="T8" s="88"/>
      <c r="U8" s="91"/>
      <c r="V8" s="91"/>
      <c r="W8" s="94"/>
      <c r="X8" s="132"/>
      <c r="Y8" s="96"/>
    </row>
    <row r="9" spans="1:25" ht="15" customHeight="1" x14ac:dyDescent="0.3">
      <c r="A9" s="100"/>
      <c r="B9" s="73">
        <f>G4</f>
        <v>27</v>
      </c>
      <c r="C9" s="76" t="s">
        <v>20</v>
      </c>
      <c r="D9" s="75">
        <f>E4</f>
        <v>25</v>
      </c>
      <c r="E9" s="102"/>
      <c r="F9" s="102"/>
      <c r="G9" s="102"/>
      <c r="H9" s="73">
        <v>25</v>
      </c>
      <c r="I9" s="76" t="s">
        <v>20</v>
      </c>
      <c r="J9" s="78">
        <v>17</v>
      </c>
      <c r="K9" s="73">
        <v>25</v>
      </c>
      <c r="L9" s="76" t="s">
        <v>20</v>
      </c>
      <c r="M9" s="78">
        <v>17</v>
      </c>
      <c r="N9" s="134"/>
      <c r="O9" s="108"/>
      <c r="P9" s="111"/>
      <c r="Q9" s="123"/>
      <c r="R9" s="117"/>
      <c r="S9" s="120"/>
      <c r="T9" s="88"/>
      <c r="U9" s="91"/>
      <c r="V9" s="91"/>
      <c r="W9" s="94"/>
      <c r="X9" s="132"/>
      <c r="Y9" s="96"/>
    </row>
    <row r="10" spans="1:25" ht="15" customHeight="1" thickBot="1" x14ac:dyDescent="0.35">
      <c r="A10" s="100"/>
      <c r="B10" s="73">
        <f>G5</f>
        <v>25</v>
      </c>
      <c r="C10" s="77" t="s">
        <v>20</v>
      </c>
      <c r="D10" s="75">
        <f>E5</f>
        <v>17</v>
      </c>
      <c r="E10" s="102"/>
      <c r="F10" s="102"/>
      <c r="G10" s="102"/>
      <c r="H10" s="73">
        <v>25</v>
      </c>
      <c r="I10" s="77" t="s">
        <v>20</v>
      </c>
      <c r="J10" s="78">
        <v>20</v>
      </c>
      <c r="K10" s="73">
        <v>25</v>
      </c>
      <c r="L10" s="77" t="s">
        <v>20</v>
      </c>
      <c r="M10" s="78">
        <v>16</v>
      </c>
      <c r="N10" s="134"/>
      <c r="O10" s="108"/>
      <c r="P10" s="136"/>
      <c r="Q10" s="123"/>
      <c r="R10" s="117"/>
      <c r="S10" s="120"/>
      <c r="T10" s="88"/>
      <c r="U10" s="91"/>
      <c r="V10" s="91"/>
      <c r="W10" s="94"/>
      <c r="X10" s="132"/>
      <c r="Y10" s="96"/>
    </row>
    <row r="11" spans="1:25" ht="25.2" customHeight="1" thickBot="1" x14ac:dyDescent="0.35">
      <c r="A11" s="127"/>
      <c r="B11" s="14">
        <f>SUM(B8:B10)</f>
        <v>78</v>
      </c>
      <c r="C11" s="25" t="s">
        <v>20</v>
      </c>
      <c r="D11" s="26">
        <f>SUM(D8:D10)</f>
        <v>66</v>
      </c>
      <c r="E11" s="102"/>
      <c r="F11" s="102"/>
      <c r="G11" s="102"/>
      <c r="H11" s="14">
        <f>SUM(H8:H10)</f>
        <v>75</v>
      </c>
      <c r="I11" s="25" t="s">
        <v>20</v>
      </c>
      <c r="J11" s="26">
        <f>SUM(J8:J10)</f>
        <v>53</v>
      </c>
      <c r="K11" s="14">
        <f>SUM(K8:K10)</f>
        <v>75</v>
      </c>
      <c r="L11" s="25" t="s">
        <v>20</v>
      </c>
      <c r="M11" s="16">
        <f>SUM(M8:M10)</f>
        <v>45</v>
      </c>
      <c r="N11" s="135"/>
      <c r="O11" s="109"/>
      <c r="P11" s="112"/>
      <c r="Q11" s="124"/>
      <c r="R11" s="125"/>
      <c r="S11" s="126"/>
      <c r="T11" s="89"/>
      <c r="U11" s="92"/>
      <c r="V11" s="92"/>
      <c r="W11" s="95"/>
      <c r="X11" s="132"/>
      <c r="Y11" s="96"/>
    </row>
    <row r="12" spans="1:25" ht="25.2" customHeight="1" thickBot="1" x14ac:dyDescent="0.35">
      <c r="A12" s="99" t="s">
        <v>24</v>
      </c>
      <c r="B12" s="21">
        <f>J2</f>
        <v>1</v>
      </c>
      <c r="C12" s="22" t="s">
        <v>20</v>
      </c>
      <c r="D12" s="24">
        <f>H2</f>
        <v>2</v>
      </c>
      <c r="E12" s="21">
        <f>J7</f>
        <v>0</v>
      </c>
      <c r="F12" s="22" t="s">
        <v>20</v>
      </c>
      <c r="G12" s="23">
        <f>H7</f>
        <v>3</v>
      </c>
      <c r="H12" s="102"/>
      <c r="I12" s="102"/>
      <c r="J12" s="102"/>
      <c r="K12" s="21">
        <v>3</v>
      </c>
      <c r="L12" s="22" t="s">
        <v>20</v>
      </c>
      <c r="M12" s="24">
        <v>0</v>
      </c>
      <c r="N12" s="122">
        <f>B12+E12+K12</f>
        <v>4</v>
      </c>
      <c r="O12" s="107" t="s">
        <v>20</v>
      </c>
      <c r="P12" s="128">
        <f>D12+G12+M12</f>
        <v>5</v>
      </c>
      <c r="Q12" s="122">
        <f>B16+E16+K16</f>
        <v>194</v>
      </c>
      <c r="R12" s="116" t="s">
        <v>20</v>
      </c>
      <c r="S12" s="119">
        <f>D16+G16+M16</f>
        <v>209</v>
      </c>
      <c r="T12" s="87">
        <f>Q12/S12</f>
        <v>0.92822966507177029</v>
      </c>
      <c r="U12" s="90">
        <f>SUM(IF(B12&gt;D12,1,0),IF(E12&gt;G12,1,0),IF(K12&gt;M12,1,0))</f>
        <v>1</v>
      </c>
      <c r="V12" s="90">
        <f t="shared" ref="V12" si="0">B12+H12+K12</f>
        <v>4</v>
      </c>
      <c r="W12" s="93" t="s">
        <v>2</v>
      </c>
      <c r="X12" s="27"/>
      <c r="Y12" s="96"/>
    </row>
    <row r="13" spans="1:25" ht="15" customHeight="1" x14ac:dyDescent="0.3">
      <c r="A13" s="100"/>
      <c r="B13" s="73">
        <f>J3</f>
        <v>25</v>
      </c>
      <c r="C13" s="74" t="s">
        <v>20</v>
      </c>
      <c r="D13" s="78">
        <f>H3</f>
        <v>23</v>
      </c>
      <c r="E13" s="73">
        <f>J8</f>
        <v>16</v>
      </c>
      <c r="F13" s="74" t="s">
        <v>20</v>
      </c>
      <c r="G13" s="75">
        <f>H8</f>
        <v>25</v>
      </c>
      <c r="H13" s="102"/>
      <c r="I13" s="102"/>
      <c r="J13" s="102"/>
      <c r="K13" s="73">
        <v>25</v>
      </c>
      <c r="L13" s="74" t="s">
        <v>20</v>
      </c>
      <c r="M13" s="78">
        <v>17</v>
      </c>
      <c r="N13" s="123"/>
      <c r="O13" s="108"/>
      <c r="P13" s="129"/>
      <c r="Q13" s="123"/>
      <c r="R13" s="117"/>
      <c r="S13" s="120"/>
      <c r="T13" s="88"/>
      <c r="U13" s="91"/>
      <c r="V13" s="91"/>
      <c r="W13" s="94"/>
      <c r="Y13" s="96"/>
    </row>
    <row r="14" spans="1:25" ht="15" customHeight="1" x14ac:dyDescent="0.3">
      <c r="A14" s="100"/>
      <c r="B14" s="73">
        <f>J4</f>
        <v>18</v>
      </c>
      <c r="C14" s="76" t="s">
        <v>20</v>
      </c>
      <c r="D14" s="78">
        <f>H4</f>
        <v>25</v>
      </c>
      <c r="E14" s="73">
        <f>J9</f>
        <v>17</v>
      </c>
      <c r="F14" s="76" t="s">
        <v>20</v>
      </c>
      <c r="G14" s="75">
        <f>H9</f>
        <v>25</v>
      </c>
      <c r="H14" s="102"/>
      <c r="I14" s="102"/>
      <c r="J14" s="102"/>
      <c r="K14" s="73">
        <v>25</v>
      </c>
      <c r="L14" s="76" t="s">
        <v>20</v>
      </c>
      <c r="M14" s="78">
        <v>23</v>
      </c>
      <c r="N14" s="123"/>
      <c r="O14" s="108"/>
      <c r="P14" s="129"/>
      <c r="Q14" s="123"/>
      <c r="R14" s="117"/>
      <c r="S14" s="120"/>
      <c r="T14" s="88"/>
      <c r="U14" s="91"/>
      <c r="V14" s="91"/>
      <c r="W14" s="94"/>
      <c r="Y14" s="96"/>
    </row>
    <row r="15" spans="1:25" ht="15" customHeight="1" thickBot="1" x14ac:dyDescent="0.35">
      <c r="A15" s="100"/>
      <c r="B15" s="73">
        <f>J5</f>
        <v>23</v>
      </c>
      <c r="C15" s="77" t="s">
        <v>20</v>
      </c>
      <c r="D15" s="78">
        <f>H5</f>
        <v>25</v>
      </c>
      <c r="E15" s="73">
        <f>J10</f>
        <v>20</v>
      </c>
      <c r="F15" s="77" t="s">
        <v>20</v>
      </c>
      <c r="G15" s="75">
        <f>H10</f>
        <v>25</v>
      </c>
      <c r="H15" s="102"/>
      <c r="I15" s="102"/>
      <c r="J15" s="102"/>
      <c r="K15" s="73">
        <v>25</v>
      </c>
      <c r="L15" s="77" t="s">
        <v>20</v>
      </c>
      <c r="M15" s="78">
        <v>21</v>
      </c>
      <c r="N15" s="123"/>
      <c r="O15" s="108"/>
      <c r="P15" s="129"/>
      <c r="Q15" s="123"/>
      <c r="R15" s="117"/>
      <c r="S15" s="120"/>
      <c r="T15" s="88"/>
      <c r="U15" s="91"/>
      <c r="V15" s="91"/>
      <c r="W15" s="94"/>
      <c r="Y15" s="96"/>
    </row>
    <row r="16" spans="1:25" ht="25.2" customHeight="1" thickBot="1" x14ac:dyDescent="0.35">
      <c r="A16" s="127"/>
      <c r="B16" s="14">
        <f>SUM(B13:B15)</f>
        <v>66</v>
      </c>
      <c r="C16" s="25" t="s">
        <v>20</v>
      </c>
      <c r="D16" s="16">
        <f>SUM(D13:D15)</f>
        <v>73</v>
      </c>
      <c r="E16" s="14">
        <f>SUM(E13:E15)</f>
        <v>53</v>
      </c>
      <c r="F16" s="25" t="s">
        <v>20</v>
      </c>
      <c r="G16" s="26">
        <f>SUM(G13:G15)</f>
        <v>75</v>
      </c>
      <c r="H16" s="102"/>
      <c r="I16" s="102"/>
      <c r="J16" s="102"/>
      <c r="K16" s="14">
        <f>SUM(K13:K15)</f>
        <v>75</v>
      </c>
      <c r="L16" s="25" t="s">
        <v>20</v>
      </c>
      <c r="M16" s="16">
        <f>SUM(M13:M15)</f>
        <v>61</v>
      </c>
      <c r="N16" s="124"/>
      <c r="O16" s="108"/>
      <c r="P16" s="130"/>
      <c r="Q16" s="124"/>
      <c r="R16" s="125"/>
      <c r="S16" s="126"/>
      <c r="T16" s="89"/>
      <c r="U16" s="92"/>
      <c r="V16" s="92"/>
      <c r="W16" s="95"/>
      <c r="Y16" s="96"/>
    </row>
    <row r="17" spans="1:35" ht="25.2" customHeight="1" thickBot="1" x14ac:dyDescent="0.35">
      <c r="A17" s="99" t="s">
        <v>22</v>
      </c>
      <c r="B17" s="21">
        <f>M2</f>
        <v>0</v>
      </c>
      <c r="C17" s="22" t="s">
        <v>20</v>
      </c>
      <c r="D17" s="24">
        <f>K2</f>
        <v>3</v>
      </c>
      <c r="E17" s="21">
        <f>M7</f>
        <v>0</v>
      </c>
      <c r="F17" s="22" t="s">
        <v>20</v>
      </c>
      <c r="G17" s="24">
        <f>K7</f>
        <v>3</v>
      </c>
      <c r="H17" s="21">
        <f>M12</f>
        <v>0</v>
      </c>
      <c r="I17" s="22" t="s">
        <v>20</v>
      </c>
      <c r="J17" s="23">
        <f>K12</f>
        <v>3</v>
      </c>
      <c r="K17" s="102"/>
      <c r="L17" s="102"/>
      <c r="M17" s="102"/>
      <c r="N17" s="104">
        <f>B17+E17+H17</f>
        <v>0</v>
      </c>
      <c r="O17" s="107" t="s">
        <v>20</v>
      </c>
      <c r="P17" s="110">
        <f>D17+G17+J17</f>
        <v>9</v>
      </c>
      <c r="Q17" s="113">
        <f>B21+E21+H21</f>
        <v>154</v>
      </c>
      <c r="R17" s="116" t="s">
        <v>20</v>
      </c>
      <c r="S17" s="119">
        <f>D21+G21+J21</f>
        <v>225</v>
      </c>
      <c r="T17" s="87">
        <f>Q17/S17</f>
        <v>0.68444444444444441</v>
      </c>
      <c r="U17" s="90">
        <f>SUM(IF(E17&gt;G17,1,0),IF(H17&gt;J17,1,0),IF(B17&gt;D17,1,0))</f>
        <v>0</v>
      </c>
      <c r="V17" s="90">
        <f>B17+H17+E17</f>
        <v>0</v>
      </c>
      <c r="W17" s="93" t="s">
        <v>23</v>
      </c>
      <c r="Y17" s="96"/>
    </row>
    <row r="18" spans="1:35" ht="15" customHeight="1" x14ac:dyDescent="0.3">
      <c r="A18" s="100"/>
      <c r="B18" s="73">
        <f>M3</f>
        <v>16</v>
      </c>
      <c r="C18" s="74" t="s">
        <v>20</v>
      </c>
      <c r="D18" s="78">
        <f>K3</f>
        <v>25</v>
      </c>
      <c r="E18" s="73">
        <f>M8</f>
        <v>12</v>
      </c>
      <c r="F18" s="74" t="s">
        <v>20</v>
      </c>
      <c r="G18" s="78">
        <f>K8</f>
        <v>25</v>
      </c>
      <c r="H18" s="73">
        <f>M13</f>
        <v>17</v>
      </c>
      <c r="I18" s="74" t="s">
        <v>20</v>
      </c>
      <c r="J18" s="75">
        <f>K13</f>
        <v>25</v>
      </c>
      <c r="K18" s="102"/>
      <c r="L18" s="102"/>
      <c r="M18" s="102"/>
      <c r="N18" s="105"/>
      <c r="O18" s="108"/>
      <c r="P18" s="111"/>
      <c r="Q18" s="114"/>
      <c r="R18" s="117"/>
      <c r="S18" s="120"/>
      <c r="T18" s="88"/>
      <c r="U18" s="91"/>
      <c r="V18" s="91"/>
      <c r="W18" s="94"/>
      <c r="Y18" s="96"/>
    </row>
    <row r="19" spans="1:35" ht="15" customHeight="1" x14ac:dyDescent="0.3">
      <c r="A19" s="100"/>
      <c r="B19" s="73">
        <f>M4</f>
        <v>19</v>
      </c>
      <c r="C19" s="76" t="s">
        <v>20</v>
      </c>
      <c r="D19" s="78">
        <f>K4</f>
        <v>25</v>
      </c>
      <c r="E19" s="73">
        <f>M9</f>
        <v>17</v>
      </c>
      <c r="F19" s="76" t="s">
        <v>20</v>
      </c>
      <c r="G19" s="78">
        <f>K9</f>
        <v>25</v>
      </c>
      <c r="H19" s="73">
        <f>M14</f>
        <v>23</v>
      </c>
      <c r="I19" s="76" t="s">
        <v>20</v>
      </c>
      <c r="J19" s="75">
        <f>K14</f>
        <v>25</v>
      </c>
      <c r="K19" s="102"/>
      <c r="L19" s="102"/>
      <c r="M19" s="102"/>
      <c r="N19" s="105"/>
      <c r="O19" s="108"/>
      <c r="P19" s="111"/>
      <c r="Q19" s="114"/>
      <c r="R19" s="117"/>
      <c r="S19" s="120"/>
      <c r="T19" s="88"/>
      <c r="U19" s="91"/>
      <c r="V19" s="91"/>
      <c r="W19" s="94"/>
      <c r="Y19" s="96"/>
    </row>
    <row r="20" spans="1:35" ht="15" customHeight="1" thickBot="1" x14ac:dyDescent="0.35">
      <c r="A20" s="100"/>
      <c r="B20" s="73">
        <f>M5</f>
        <v>13</v>
      </c>
      <c r="C20" s="77" t="s">
        <v>20</v>
      </c>
      <c r="D20" s="78">
        <f>K5</f>
        <v>25</v>
      </c>
      <c r="E20" s="73">
        <f>M10</f>
        <v>16</v>
      </c>
      <c r="F20" s="77" t="s">
        <v>20</v>
      </c>
      <c r="G20" s="78">
        <f>K10</f>
        <v>25</v>
      </c>
      <c r="H20" s="73">
        <f>M15</f>
        <v>21</v>
      </c>
      <c r="I20" s="77" t="s">
        <v>20</v>
      </c>
      <c r="J20" s="75">
        <f>K15</f>
        <v>25</v>
      </c>
      <c r="K20" s="102"/>
      <c r="L20" s="102"/>
      <c r="M20" s="102"/>
      <c r="N20" s="105"/>
      <c r="O20" s="108"/>
      <c r="P20" s="111"/>
      <c r="Q20" s="114"/>
      <c r="R20" s="117"/>
      <c r="S20" s="120"/>
      <c r="T20" s="88"/>
      <c r="U20" s="91"/>
      <c r="V20" s="91"/>
      <c r="W20" s="94"/>
      <c r="Y20" s="96"/>
    </row>
    <row r="21" spans="1:35" ht="25.2" customHeight="1" thickBot="1" x14ac:dyDescent="0.35">
      <c r="A21" s="101"/>
      <c r="B21" s="14">
        <f>B18+B19+B20</f>
        <v>48</v>
      </c>
      <c r="C21" s="25" t="s">
        <v>20</v>
      </c>
      <c r="D21" s="16">
        <f>D18+D19+D20</f>
        <v>75</v>
      </c>
      <c r="E21" s="14">
        <f>SUM(E18:E20)</f>
        <v>45</v>
      </c>
      <c r="F21" s="25" t="s">
        <v>20</v>
      </c>
      <c r="G21" s="16">
        <f>G18+G19+G20</f>
        <v>75</v>
      </c>
      <c r="H21" s="14">
        <f>SUM(H18:H20)</f>
        <v>61</v>
      </c>
      <c r="I21" s="25" t="s">
        <v>20</v>
      </c>
      <c r="J21" s="26">
        <f>SUM(J18:J20)</f>
        <v>75</v>
      </c>
      <c r="K21" s="103"/>
      <c r="L21" s="103"/>
      <c r="M21" s="103"/>
      <c r="N21" s="106"/>
      <c r="O21" s="109"/>
      <c r="P21" s="112"/>
      <c r="Q21" s="115"/>
      <c r="R21" s="118"/>
      <c r="S21" s="121"/>
      <c r="T21" s="89"/>
      <c r="U21" s="92"/>
      <c r="V21" s="92"/>
      <c r="W21" s="95"/>
      <c r="Y21" s="96"/>
    </row>
    <row r="22" spans="1:35" ht="21" x14ac:dyDescent="0.4">
      <c r="A22" s="28"/>
      <c r="B22" s="29"/>
      <c r="C22" s="29"/>
      <c r="D22" s="29"/>
      <c r="E22" s="29"/>
      <c r="F22" s="29"/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35" ht="20.399999999999999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35" s="37" customFormat="1" ht="40.200000000000003" customHeight="1" x14ac:dyDescent="0.4">
      <c r="A24" s="28"/>
      <c r="B24" s="28"/>
      <c r="C24" s="28"/>
      <c r="D24" s="28"/>
      <c r="E24" s="32"/>
      <c r="F24" s="28"/>
      <c r="G24" s="28"/>
      <c r="H24" s="33"/>
      <c r="I24" s="28"/>
      <c r="J24" s="34"/>
      <c r="K24" s="35"/>
      <c r="L24" s="35"/>
      <c r="M24" s="28"/>
      <c r="N24" s="28"/>
      <c r="O24" s="28"/>
      <c r="P24" s="28"/>
      <c r="Q24" s="28"/>
      <c r="R24" s="29"/>
      <c r="S24" s="29"/>
      <c r="T24" s="28"/>
      <c r="U24" s="28"/>
      <c r="V24" s="28"/>
      <c r="W24" s="28"/>
      <c r="X24" s="36"/>
      <c r="Y24" s="36"/>
      <c r="Z24" s="36"/>
      <c r="AA24" s="36"/>
      <c r="AB24" s="36"/>
      <c r="AC24" s="36"/>
      <c r="AD24" s="36"/>
      <c r="AE24" s="36"/>
    </row>
    <row r="25" spans="1:35" ht="21" x14ac:dyDescent="0.4">
      <c r="A25" s="28"/>
      <c r="B25" s="28"/>
      <c r="C25" s="28"/>
      <c r="D25" s="28"/>
      <c r="E25" s="38"/>
      <c r="F25" s="32"/>
      <c r="G25" s="28"/>
      <c r="H25" s="28"/>
      <c r="I25" s="28"/>
      <c r="J25" s="33"/>
      <c r="K25" s="28"/>
      <c r="L25" s="28"/>
      <c r="M25" s="38"/>
      <c r="N25" s="38"/>
      <c r="O25" s="28"/>
      <c r="P25" s="28"/>
      <c r="Q25" s="28"/>
      <c r="R25" s="29"/>
      <c r="S25" s="29"/>
      <c r="T25" s="29"/>
      <c r="U25" s="29"/>
      <c r="V25" s="29"/>
      <c r="W25" s="29"/>
    </row>
    <row r="26" spans="1:35" ht="21" x14ac:dyDescent="0.4">
      <c r="B26" s="28"/>
      <c r="C26" s="28"/>
      <c r="D26" s="28"/>
      <c r="E26" s="38"/>
      <c r="F26" s="38"/>
      <c r="G26" s="28"/>
      <c r="H26" s="28"/>
      <c r="I26" s="28"/>
      <c r="J26" s="28"/>
      <c r="K26" s="28"/>
      <c r="L26" s="28"/>
      <c r="M26" s="28"/>
      <c r="N26" s="97"/>
      <c r="O26" s="98"/>
      <c r="P26" s="98"/>
      <c r="Q26" s="39"/>
      <c r="R26" s="29"/>
      <c r="S26" s="29"/>
      <c r="T26" s="29"/>
      <c r="U26" s="29"/>
      <c r="V26" s="29"/>
      <c r="W26" s="29"/>
      <c r="Y26" s="40"/>
      <c r="Z26" s="41"/>
      <c r="AA26" s="41"/>
      <c r="AB26" s="41"/>
      <c r="AC26" s="41"/>
      <c r="AD26" s="41"/>
      <c r="AE26" s="41"/>
      <c r="AH26" s="42"/>
      <c r="AI26" s="42"/>
    </row>
    <row r="27" spans="1:35" ht="21" x14ac:dyDescent="0.4">
      <c r="A27" s="43"/>
      <c r="B27" s="44"/>
      <c r="C27" s="43"/>
      <c r="D27" s="43"/>
      <c r="E27" s="43"/>
      <c r="F27" s="43"/>
      <c r="G27" s="45"/>
      <c r="H27" s="43"/>
      <c r="I27" s="43"/>
      <c r="J27" s="43"/>
      <c r="K27" s="43"/>
      <c r="L27" s="46"/>
      <c r="M27" s="43"/>
      <c r="N27" s="47"/>
      <c r="O27" s="48"/>
      <c r="P27" s="47"/>
      <c r="Q27" s="49"/>
      <c r="R27" s="50"/>
      <c r="S27" s="50"/>
      <c r="T27" s="50"/>
      <c r="U27" s="50"/>
      <c r="V27" s="50"/>
      <c r="W27" s="50"/>
      <c r="X27" s="51"/>
      <c r="Y27" s="51"/>
      <c r="Z27" s="51"/>
      <c r="AA27" s="51"/>
      <c r="AB27" s="51"/>
      <c r="AC27" s="51"/>
      <c r="AD27" s="51"/>
      <c r="AE27" s="51"/>
      <c r="AH27" s="52"/>
      <c r="AI27" s="52"/>
    </row>
    <row r="28" spans="1:35" ht="21" x14ac:dyDescent="0.4">
      <c r="A28" s="28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3"/>
      <c r="N28" s="45"/>
      <c r="O28" s="49"/>
      <c r="P28" s="45"/>
      <c r="Q28" s="49"/>
      <c r="R28" s="50"/>
      <c r="S28" s="50"/>
      <c r="T28" s="50"/>
      <c r="U28" s="50"/>
      <c r="V28" s="50"/>
      <c r="W28" s="50"/>
      <c r="X28" s="51"/>
      <c r="Y28" s="51"/>
      <c r="Z28" s="51"/>
      <c r="AA28" s="51"/>
      <c r="AB28" s="51"/>
      <c r="AC28" s="51"/>
      <c r="AD28" s="51"/>
      <c r="AE28" s="51"/>
      <c r="AH28" s="52"/>
      <c r="AI28" s="52"/>
    </row>
    <row r="29" spans="1:35" ht="20.399999999999999" x14ac:dyDescent="0.35">
      <c r="A29" s="29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3"/>
      <c r="N29" s="45"/>
      <c r="O29" s="49"/>
      <c r="P29" s="45"/>
      <c r="Q29" s="49"/>
      <c r="R29" s="50"/>
      <c r="S29" s="50"/>
      <c r="T29" s="50"/>
      <c r="U29" s="50"/>
      <c r="V29" s="50"/>
      <c r="W29" s="50"/>
      <c r="X29" s="51"/>
      <c r="Y29" s="51"/>
      <c r="Z29" s="51"/>
      <c r="AA29" s="51"/>
      <c r="AB29" s="51"/>
      <c r="AC29" s="51"/>
      <c r="AD29" s="51"/>
      <c r="AE29" s="51"/>
      <c r="AH29" s="52"/>
      <c r="AI29" s="52"/>
    </row>
    <row r="30" spans="1:35" ht="21" x14ac:dyDescent="0.4">
      <c r="A30" s="28"/>
      <c r="B30" s="44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29"/>
      <c r="N30" s="45"/>
      <c r="O30" s="49"/>
      <c r="P30" s="45"/>
      <c r="Q30" s="31"/>
      <c r="R30" s="31"/>
      <c r="S30" s="31"/>
      <c r="T30" s="31"/>
      <c r="U30" s="31"/>
      <c r="V30" s="31"/>
      <c r="W30" s="31"/>
      <c r="X30" s="53"/>
      <c r="Y30" s="53"/>
      <c r="Z30" s="53"/>
      <c r="AA30" s="53"/>
      <c r="AB30" s="53"/>
      <c r="AC30" s="53"/>
      <c r="AD30" s="53"/>
      <c r="AE30" s="53"/>
      <c r="AH30" s="52"/>
      <c r="AI30" s="52"/>
    </row>
    <row r="31" spans="1:35" ht="21" x14ac:dyDescent="0.4">
      <c r="A31" s="54"/>
      <c r="B31" s="44"/>
      <c r="C31" s="43"/>
      <c r="D31" s="43"/>
      <c r="E31" s="43"/>
      <c r="F31" s="43"/>
      <c r="G31" s="45"/>
      <c r="H31" s="43"/>
      <c r="I31" s="43"/>
      <c r="J31" s="43"/>
      <c r="K31" s="43"/>
      <c r="L31" s="46"/>
      <c r="M31" s="43"/>
      <c r="N31" s="47"/>
      <c r="O31" s="48"/>
      <c r="P31" s="47"/>
      <c r="Q31" s="49"/>
      <c r="R31" s="50"/>
      <c r="S31" s="50"/>
      <c r="T31" s="50"/>
      <c r="U31" s="50"/>
      <c r="V31" s="50"/>
      <c r="W31" s="50"/>
      <c r="X31" s="55"/>
      <c r="Y31" s="55"/>
      <c r="Z31" s="55"/>
      <c r="AA31" s="55"/>
      <c r="AB31" s="55"/>
      <c r="AC31" s="55"/>
      <c r="AD31" s="55"/>
      <c r="AE31" s="55"/>
      <c r="AH31" s="52"/>
      <c r="AI31" s="52"/>
    </row>
    <row r="32" spans="1:35" ht="21" x14ac:dyDescent="0.4">
      <c r="A32" s="2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3"/>
      <c r="N32" s="56"/>
      <c r="O32" s="57"/>
      <c r="P32" s="56"/>
      <c r="Q32" s="49"/>
      <c r="R32" s="50"/>
      <c r="S32" s="50"/>
      <c r="T32" s="50"/>
      <c r="U32" s="50"/>
      <c r="V32" s="50"/>
      <c r="W32" s="50"/>
      <c r="X32" s="55"/>
      <c r="Y32" s="55"/>
      <c r="Z32" s="55"/>
      <c r="AA32" s="55"/>
      <c r="AB32" s="55"/>
      <c r="AC32" s="55"/>
      <c r="AD32" s="55"/>
      <c r="AE32" s="55"/>
      <c r="AH32" s="52"/>
      <c r="AI32" s="52"/>
    </row>
    <row r="33" spans="1:35" ht="21" x14ac:dyDescent="0.4">
      <c r="A33" s="54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3"/>
      <c r="N33" s="56"/>
      <c r="O33" s="57"/>
      <c r="P33" s="56"/>
      <c r="Q33" s="49"/>
      <c r="R33" s="50"/>
      <c r="S33" s="50"/>
      <c r="T33" s="50"/>
      <c r="U33" s="50"/>
      <c r="V33" s="50"/>
      <c r="W33" s="50"/>
      <c r="X33" s="55"/>
      <c r="Y33" s="55"/>
      <c r="Z33" s="55"/>
      <c r="AA33" s="55"/>
      <c r="AB33" s="55"/>
      <c r="AC33" s="55"/>
      <c r="AD33" s="55"/>
      <c r="AE33" s="55"/>
      <c r="AH33" s="52"/>
      <c r="AI33" s="52"/>
    </row>
    <row r="34" spans="1:35" ht="20.399999999999999" x14ac:dyDescent="0.35">
      <c r="A34" s="29"/>
      <c r="B34" s="44"/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29"/>
      <c r="N34" s="56"/>
      <c r="O34" s="57"/>
      <c r="P34" s="56"/>
      <c r="Q34" s="31"/>
      <c r="R34" s="31"/>
      <c r="S34" s="31"/>
      <c r="T34" s="31"/>
      <c r="U34" s="31"/>
      <c r="V34" s="31"/>
      <c r="W34" s="31"/>
      <c r="X34" s="53"/>
      <c r="Y34" s="53"/>
      <c r="Z34" s="53"/>
      <c r="AA34" s="53"/>
      <c r="AB34" s="53"/>
      <c r="AC34" s="53"/>
      <c r="AD34" s="53"/>
      <c r="AE34" s="53"/>
      <c r="AH34" s="52"/>
      <c r="AI34" s="52"/>
    </row>
    <row r="35" spans="1:35" ht="21" x14ac:dyDescent="0.4">
      <c r="A35" s="29"/>
      <c r="B35" s="44"/>
      <c r="C35" s="43"/>
      <c r="D35" s="43"/>
      <c r="E35" s="43"/>
      <c r="F35" s="43"/>
      <c r="G35" s="45"/>
      <c r="H35" s="43"/>
      <c r="I35" s="43"/>
      <c r="J35" s="43"/>
      <c r="K35" s="43"/>
      <c r="L35" s="46"/>
      <c r="M35" s="43"/>
      <c r="N35" s="47"/>
      <c r="O35" s="48"/>
      <c r="P35" s="47"/>
      <c r="Q35" s="48"/>
      <c r="R35" s="50"/>
      <c r="S35" s="50"/>
      <c r="T35" s="50"/>
      <c r="U35" s="50"/>
      <c r="V35" s="50"/>
      <c r="W35" s="50"/>
      <c r="X35" s="55"/>
      <c r="Y35" s="55"/>
      <c r="Z35" s="55"/>
      <c r="AA35" s="55"/>
      <c r="AB35" s="55"/>
      <c r="AC35" s="55"/>
      <c r="AD35" s="55"/>
      <c r="AE35" s="55"/>
      <c r="AH35" s="52"/>
      <c r="AI35" s="52"/>
    </row>
    <row r="36" spans="1:35" ht="21" x14ac:dyDescent="0.4">
      <c r="A36" s="2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3"/>
      <c r="N36" s="45"/>
      <c r="O36" s="49"/>
      <c r="P36" s="45"/>
      <c r="Q36" s="49"/>
      <c r="R36" s="50"/>
      <c r="S36" s="50"/>
      <c r="T36" s="50"/>
      <c r="U36" s="50"/>
      <c r="V36" s="50"/>
      <c r="W36" s="50"/>
      <c r="X36" s="55"/>
      <c r="Y36" s="55"/>
      <c r="Z36" s="55"/>
      <c r="AA36" s="55"/>
      <c r="AB36" s="55"/>
      <c r="AC36" s="55"/>
      <c r="AD36" s="55"/>
      <c r="AE36" s="55"/>
      <c r="AH36" s="52"/>
      <c r="AI36" s="52"/>
    </row>
    <row r="37" spans="1:35" ht="21" x14ac:dyDescent="0.4">
      <c r="A37" s="5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3"/>
      <c r="N37" s="45"/>
      <c r="O37" s="49"/>
      <c r="P37" s="45"/>
      <c r="Q37" s="49"/>
      <c r="R37" s="50"/>
      <c r="S37" s="50"/>
      <c r="T37" s="50"/>
      <c r="U37" s="50"/>
      <c r="V37" s="50"/>
      <c r="W37" s="50"/>
      <c r="X37" s="55"/>
      <c r="Y37" s="55"/>
      <c r="Z37" s="55"/>
      <c r="AA37" s="55"/>
      <c r="AB37" s="55"/>
      <c r="AC37" s="55"/>
      <c r="AD37" s="55"/>
      <c r="AE37" s="55"/>
      <c r="AH37" s="52"/>
      <c r="AI37" s="52"/>
    </row>
    <row r="38" spans="1:35" ht="21" x14ac:dyDescent="0.4">
      <c r="A38" s="28"/>
      <c r="B38" s="44"/>
      <c r="C38" s="29"/>
      <c r="D38" s="29"/>
      <c r="E38" s="29"/>
      <c r="F38" s="29"/>
      <c r="G38" s="29"/>
      <c r="H38" s="29"/>
      <c r="I38" s="29"/>
      <c r="J38" s="29"/>
      <c r="K38" s="29"/>
      <c r="L38" s="31"/>
      <c r="M38" s="29"/>
      <c r="N38" s="45"/>
      <c r="O38" s="49"/>
      <c r="P38" s="45"/>
      <c r="Q38" s="31"/>
      <c r="R38" s="31"/>
      <c r="S38" s="31"/>
      <c r="T38" s="31"/>
      <c r="U38" s="31"/>
      <c r="V38" s="31"/>
      <c r="W38" s="31"/>
      <c r="X38" s="53"/>
      <c r="Y38" s="53"/>
      <c r="Z38" s="53"/>
      <c r="AA38" s="53"/>
      <c r="AB38" s="53"/>
      <c r="AC38" s="53"/>
      <c r="AD38" s="53"/>
      <c r="AE38" s="53"/>
      <c r="AH38" s="52"/>
      <c r="AI38" s="52"/>
    </row>
    <row r="39" spans="1:35" ht="21" x14ac:dyDescent="0.4">
      <c r="A39" s="54"/>
      <c r="B39" s="44"/>
      <c r="C39" s="43"/>
      <c r="D39" s="43"/>
      <c r="E39" s="43"/>
      <c r="F39" s="43"/>
      <c r="G39" s="45"/>
      <c r="H39" s="43"/>
      <c r="I39" s="43"/>
      <c r="J39" s="43"/>
      <c r="K39" s="43"/>
      <c r="L39" s="46"/>
      <c r="M39" s="43"/>
      <c r="N39" s="33"/>
      <c r="O39" s="58"/>
      <c r="P39" s="33"/>
      <c r="Q39" s="49"/>
      <c r="R39" s="50"/>
      <c r="S39" s="50"/>
      <c r="T39" s="50"/>
      <c r="U39" s="50"/>
      <c r="V39" s="50"/>
      <c r="W39" s="50"/>
      <c r="X39" s="55"/>
      <c r="Y39" s="55"/>
      <c r="Z39" s="55"/>
      <c r="AA39" s="55"/>
      <c r="AB39" s="55"/>
      <c r="AC39" s="55"/>
      <c r="AD39" s="55"/>
      <c r="AE39" s="55"/>
      <c r="AH39" s="52"/>
      <c r="AI39" s="52"/>
    </row>
    <row r="40" spans="1:35" ht="21" x14ac:dyDescent="0.4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1"/>
      <c r="M40" s="29"/>
      <c r="N40" s="56"/>
      <c r="O40" s="57"/>
      <c r="P40" s="56"/>
      <c r="Q40" s="31"/>
      <c r="R40" s="31"/>
      <c r="S40" s="31"/>
      <c r="T40" s="31"/>
      <c r="U40" s="31"/>
      <c r="V40" s="31"/>
      <c r="W40" s="31"/>
      <c r="X40" s="53"/>
      <c r="Y40" s="53"/>
      <c r="Z40" s="53"/>
      <c r="AA40" s="53"/>
      <c r="AB40" s="53"/>
      <c r="AC40" s="53"/>
      <c r="AD40" s="53"/>
      <c r="AE40" s="53"/>
      <c r="AH40" s="52"/>
      <c r="AI40" s="52"/>
    </row>
    <row r="41" spans="1:35" ht="20.399999999999999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6"/>
      <c r="O41" s="56"/>
      <c r="P41" s="56"/>
      <c r="Q41" s="29"/>
      <c r="R41" s="29"/>
      <c r="S41" s="29"/>
      <c r="T41" s="29"/>
      <c r="U41" s="29"/>
      <c r="V41" s="29"/>
      <c r="W41" s="29"/>
    </row>
    <row r="42" spans="1:35" ht="20.399999999999999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6"/>
      <c r="O42" s="56"/>
      <c r="P42" s="56"/>
      <c r="Q42" s="29"/>
      <c r="R42" s="29"/>
      <c r="S42" s="29"/>
      <c r="T42" s="29"/>
      <c r="U42" s="29"/>
      <c r="V42" s="29"/>
      <c r="W42" s="29"/>
    </row>
    <row r="43" spans="1:35" ht="21" x14ac:dyDescent="0.4">
      <c r="A43" s="29"/>
      <c r="B43" s="44"/>
      <c r="C43" s="43"/>
      <c r="D43" s="43"/>
      <c r="E43" s="43"/>
      <c r="F43" s="43"/>
      <c r="G43" s="45"/>
      <c r="H43" s="43"/>
      <c r="I43" s="43"/>
      <c r="J43" s="43"/>
      <c r="K43" s="43"/>
      <c r="L43" s="46"/>
      <c r="M43" s="43"/>
      <c r="N43" s="47"/>
      <c r="O43" s="48"/>
      <c r="P43" s="47"/>
      <c r="Q43" s="49"/>
      <c r="R43" s="50"/>
      <c r="S43" s="50"/>
      <c r="T43" s="50"/>
      <c r="U43" s="50"/>
      <c r="V43" s="50"/>
      <c r="W43" s="50"/>
      <c r="X43" s="55"/>
      <c r="Y43" s="55"/>
      <c r="Z43" s="55"/>
      <c r="AA43" s="55"/>
      <c r="AB43" s="55"/>
      <c r="AC43" s="55"/>
      <c r="AD43" s="55"/>
      <c r="AE43" s="55"/>
      <c r="AH43" s="52"/>
      <c r="AI43" s="52"/>
    </row>
    <row r="44" spans="1:35" ht="21" x14ac:dyDescent="0.4">
      <c r="A44" s="28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3"/>
      <c r="N44" s="45"/>
      <c r="O44" s="49"/>
      <c r="P44" s="45"/>
      <c r="Q44" s="49"/>
      <c r="R44" s="50"/>
      <c r="S44" s="50"/>
      <c r="T44" s="50"/>
      <c r="U44" s="50"/>
      <c r="V44" s="50"/>
      <c r="W44" s="50"/>
      <c r="X44" s="55"/>
      <c r="Y44" s="55"/>
      <c r="Z44" s="55"/>
      <c r="AA44" s="55"/>
      <c r="AB44" s="55"/>
      <c r="AC44" s="55"/>
      <c r="AD44" s="55"/>
      <c r="AE44" s="55"/>
      <c r="AH44" s="52"/>
      <c r="AI44" s="52"/>
    </row>
    <row r="45" spans="1:35" ht="21" x14ac:dyDescent="0.4">
      <c r="A45" s="5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3"/>
      <c r="N45" s="45"/>
      <c r="O45" s="49"/>
      <c r="P45" s="45"/>
      <c r="Q45" s="49"/>
      <c r="R45" s="50"/>
      <c r="S45" s="50"/>
      <c r="T45" s="50"/>
      <c r="U45" s="50"/>
      <c r="V45" s="50"/>
      <c r="W45" s="50"/>
      <c r="X45" s="55"/>
      <c r="Y45" s="55"/>
      <c r="Z45" s="55"/>
      <c r="AA45" s="55"/>
      <c r="AB45" s="55"/>
      <c r="AC45" s="55"/>
      <c r="AD45" s="55"/>
      <c r="AE45" s="55"/>
      <c r="AH45" s="52"/>
      <c r="AI45" s="52"/>
    </row>
    <row r="46" spans="1:35" ht="21" x14ac:dyDescent="0.4">
      <c r="A46" s="28"/>
      <c r="B46" s="44"/>
      <c r="C46" s="29"/>
      <c r="D46" s="29"/>
      <c r="E46" s="29"/>
      <c r="F46" s="29"/>
      <c r="G46" s="29"/>
      <c r="H46" s="29"/>
      <c r="I46" s="29"/>
      <c r="J46" s="29"/>
      <c r="K46" s="29"/>
      <c r="L46" s="31"/>
      <c r="M46" s="29"/>
      <c r="N46" s="45"/>
      <c r="O46" s="49"/>
      <c r="P46" s="45"/>
      <c r="Q46" s="31"/>
      <c r="R46" s="31"/>
      <c r="S46" s="31"/>
      <c r="T46" s="31"/>
      <c r="U46" s="31"/>
      <c r="V46" s="31"/>
      <c r="W46" s="31"/>
      <c r="X46" s="53"/>
      <c r="Y46" s="53"/>
      <c r="Z46" s="53"/>
      <c r="AA46" s="53"/>
      <c r="AB46" s="53"/>
      <c r="AC46" s="53"/>
      <c r="AD46" s="53"/>
      <c r="AE46" s="53"/>
      <c r="AH46" s="52"/>
      <c r="AI46" s="52"/>
    </row>
    <row r="47" spans="1:35" ht="21" x14ac:dyDescent="0.4">
      <c r="A47" s="54"/>
      <c r="B47" s="44"/>
      <c r="C47" s="43"/>
      <c r="D47" s="43"/>
      <c r="E47" s="43"/>
      <c r="F47" s="43"/>
      <c r="G47" s="45"/>
      <c r="H47" s="43"/>
      <c r="I47" s="43"/>
      <c r="J47" s="43"/>
      <c r="K47" s="43"/>
      <c r="L47" s="46"/>
      <c r="M47" s="43"/>
      <c r="N47" s="33"/>
      <c r="O47" s="58"/>
      <c r="P47" s="33"/>
      <c r="Q47" s="49"/>
      <c r="R47" s="50"/>
      <c r="S47" s="50"/>
      <c r="T47" s="50"/>
      <c r="U47" s="50"/>
      <c r="V47" s="50"/>
      <c r="W47" s="50"/>
      <c r="X47" s="55"/>
      <c r="Y47" s="55"/>
      <c r="Z47" s="55"/>
      <c r="AA47" s="55"/>
      <c r="AB47" s="55"/>
      <c r="AC47" s="55"/>
      <c r="AD47" s="55"/>
      <c r="AE47" s="55"/>
      <c r="AH47" s="52"/>
      <c r="AI47" s="52"/>
    </row>
    <row r="48" spans="1:35" ht="21" x14ac:dyDescent="0.4">
      <c r="A48" s="28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3"/>
      <c r="N48" s="56"/>
      <c r="O48" s="57"/>
      <c r="P48" s="56"/>
      <c r="Q48" s="49"/>
      <c r="R48" s="50"/>
      <c r="S48" s="50"/>
      <c r="T48" s="50"/>
      <c r="U48" s="50"/>
      <c r="V48" s="50"/>
      <c r="W48" s="50"/>
      <c r="X48" s="55"/>
      <c r="Y48" s="55"/>
      <c r="Z48" s="55"/>
      <c r="AA48" s="55"/>
      <c r="AB48" s="55"/>
      <c r="AC48" s="55"/>
      <c r="AD48" s="55"/>
      <c r="AE48" s="55"/>
      <c r="AH48" s="52"/>
      <c r="AI48" s="52"/>
    </row>
    <row r="49" spans="1:38" ht="20.399999999999999" x14ac:dyDescent="0.35">
      <c r="A49" s="29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3"/>
      <c r="N49" s="56"/>
      <c r="O49" s="57"/>
      <c r="P49" s="56"/>
      <c r="Q49" s="49"/>
      <c r="R49" s="50"/>
      <c r="S49" s="50"/>
      <c r="T49" s="50"/>
      <c r="U49" s="50"/>
      <c r="V49" s="50"/>
      <c r="W49" s="50"/>
      <c r="X49" s="55"/>
      <c r="Y49" s="55"/>
      <c r="Z49" s="55"/>
      <c r="AA49" s="55"/>
      <c r="AB49" s="55"/>
      <c r="AC49" s="55"/>
      <c r="AD49" s="55"/>
      <c r="AE49" s="55"/>
      <c r="AH49" s="52"/>
      <c r="AI49" s="52"/>
    </row>
    <row r="50" spans="1:38" ht="20.399999999999999" x14ac:dyDescent="0.35">
      <c r="A50" s="29"/>
      <c r="B50" s="44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29"/>
      <c r="N50" s="56"/>
      <c r="O50" s="57"/>
      <c r="P50" s="56"/>
      <c r="Q50" s="31"/>
      <c r="R50" s="31"/>
      <c r="S50" s="31"/>
      <c r="T50" s="31"/>
      <c r="U50" s="31"/>
      <c r="V50" s="31"/>
      <c r="W50" s="31"/>
      <c r="X50" s="53"/>
      <c r="Y50" s="53"/>
      <c r="Z50" s="53"/>
      <c r="AA50" s="53"/>
      <c r="AB50" s="53"/>
      <c r="AC50" s="53"/>
      <c r="AD50" s="53"/>
      <c r="AE50" s="53"/>
      <c r="AH50" s="52"/>
      <c r="AI50" s="52"/>
    </row>
    <row r="51" spans="1:38" x14ac:dyDescent="0.3">
      <c r="N51" s="59"/>
      <c r="O51" s="59"/>
      <c r="P51" s="59"/>
    </row>
    <row r="52" spans="1:38" ht="22.8" x14ac:dyDescent="0.4">
      <c r="A52" s="60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AA52" s="62"/>
      <c r="AC52" s="63"/>
      <c r="AD52" s="64"/>
      <c r="AE52" s="63"/>
      <c r="AF52" s="64"/>
      <c r="AG52" s="64"/>
      <c r="AH52" s="63"/>
      <c r="AI52" s="63"/>
      <c r="AJ52" s="65"/>
      <c r="AK52" s="66"/>
    </row>
    <row r="53" spans="1:38" ht="23.4" x14ac:dyDescent="0.4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  <c r="Z53" s="69"/>
      <c r="AA53" s="69"/>
      <c r="AB53" s="68"/>
      <c r="AC53" s="71"/>
      <c r="AD53" s="71"/>
      <c r="AE53" s="71"/>
      <c r="AF53" s="71"/>
      <c r="AG53" s="71"/>
      <c r="AH53" s="71"/>
      <c r="AI53" s="71"/>
      <c r="AJ53" s="71"/>
      <c r="AK53" s="68"/>
      <c r="AL53" s="68"/>
    </row>
    <row r="54" spans="1:38" ht="23.4" x14ac:dyDescent="0.4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</row>
    <row r="55" spans="1:38" ht="23.4" x14ac:dyDescent="0.4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</row>
    <row r="56" spans="1:38" ht="23.4" x14ac:dyDescent="0.4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1:38" ht="23.4" x14ac:dyDescent="0.4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1:38" ht="23.4" x14ac:dyDescent="0.45">
      <c r="A58" s="7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</sheetData>
  <mergeCells count="60">
    <mergeCell ref="Q2:Q6"/>
    <mergeCell ref="B1:D1"/>
    <mergeCell ref="E1:G1"/>
    <mergeCell ref="H1:J1"/>
    <mergeCell ref="K1:M1"/>
    <mergeCell ref="N1:P1"/>
    <mergeCell ref="Q1:S1"/>
    <mergeCell ref="A2:A6"/>
    <mergeCell ref="B2:D6"/>
    <mergeCell ref="N2:N6"/>
    <mergeCell ref="O2:O6"/>
    <mergeCell ref="P2:P6"/>
    <mergeCell ref="Y2:Y6"/>
    <mergeCell ref="A7:A11"/>
    <mergeCell ref="E7:G11"/>
    <mergeCell ref="N7:N11"/>
    <mergeCell ref="O7:O11"/>
    <mergeCell ref="P7:P11"/>
    <mergeCell ref="Q7:Q11"/>
    <mergeCell ref="R7:R11"/>
    <mergeCell ref="S7:S11"/>
    <mergeCell ref="T7:T11"/>
    <mergeCell ref="R2:R6"/>
    <mergeCell ref="S2:S6"/>
    <mergeCell ref="T2:T6"/>
    <mergeCell ref="U2:U6"/>
    <mergeCell ref="V2:V6"/>
    <mergeCell ref="W2:W6"/>
    <mergeCell ref="Y7:Y11"/>
    <mergeCell ref="A12:A16"/>
    <mergeCell ref="H12:J16"/>
    <mergeCell ref="N12:N16"/>
    <mergeCell ref="O12:O16"/>
    <mergeCell ref="P12:P16"/>
    <mergeCell ref="V12:V16"/>
    <mergeCell ref="U7:U11"/>
    <mergeCell ref="V7:V11"/>
    <mergeCell ref="W7:W11"/>
    <mergeCell ref="X7:X11"/>
    <mergeCell ref="N26:P26"/>
    <mergeCell ref="W12:W16"/>
    <mergeCell ref="Y12:Y16"/>
    <mergeCell ref="A17:A21"/>
    <mergeCell ref="K17:M21"/>
    <mergeCell ref="N17:N21"/>
    <mergeCell ref="O17:O21"/>
    <mergeCell ref="P17:P21"/>
    <mergeCell ref="Q17:Q21"/>
    <mergeCell ref="R17:R21"/>
    <mergeCell ref="S17:S21"/>
    <mergeCell ref="Q12:Q16"/>
    <mergeCell ref="R12:R16"/>
    <mergeCell ref="S12:S16"/>
    <mergeCell ref="T12:T16"/>
    <mergeCell ref="U12:U16"/>
    <mergeCell ref="T17:T21"/>
    <mergeCell ref="U17:U21"/>
    <mergeCell ref="V17:V21"/>
    <mergeCell ref="W17:W21"/>
    <mergeCell ref="Y17:Y21"/>
  </mergeCells>
  <pageMargins left="0.7" right="0.7" top="0.78740157499999996" bottom="0.78740157499999996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D1E2-4C3C-42C9-AF68-DA9CB4195A05}">
  <sheetPr>
    <pageSetUpPr fitToPage="1"/>
  </sheetPr>
  <dimension ref="A1:AL58"/>
  <sheetViews>
    <sheetView workbookViewId="0">
      <selection sqref="A1:A21"/>
    </sheetView>
  </sheetViews>
  <sheetFormatPr defaultRowHeight="14.4" x14ac:dyDescent="0.3"/>
  <cols>
    <col min="1" max="1" width="20.6640625" customWidth="1"/>
    <col min="2" max="2" width="6.77734375" customWidth="1"/>
    <col min="3" max="3" width="4" customWidth="1"/>
    <col min="4" max="5" width="6.77734375" customWidth="1"/>
    <col min="6" max="6" width="4" customWidth="1"/>
    <col min="7" max="8" width="6.77734375" customWidth="1"/>
    <col min="9" max="9" width="4" customWidth="1"/>
    <col min="10" max="11" width="6.77734375" customWidth="1"/>
    <col min="12" max="12" width="4" customWidth="1"/>
    <col min="13" max="13" width="6.77734375" customWidth="1"/>
    <col min="14" max="14" width="6.33203125" customWidth="1"/>
    <col min="15" max="15" width="4.21875" customWidth="1"/>
    <col min="16" max="16" width="6.33203125" customWidth="1"/>
    <col min="17" max="17" width="10.6640625" customWidth="1"/>
    <col min="18" max="18" width="4.21875" customWidth="1"/>
    <col min="19" max="23" width="10.6640625" customWidth="1"/>
    <col min="24" max="24" width="5.33203125" customWidth="1"/>
    <col min="25" max="25" width="5.6640625" customWidth="1"/>
    <col min="259" max="259" width="14.5546875" customWidth="1"/>
    <col min="260" max="261" width="5.44140625" customWidth="1"/>
    <col min="262" max="262" width="5" customWidth="1"/>
    <col min="263" max="264" width="5.33203125" customWidth="1"/>
    <col min="265" max="265" width="5.44140625" customWidth="1"/>
    <col min="266" max="267" width="5.109375" customWidth="1"/>
    <col min="268" max="268" width="5.5546875" customWidth="1"/>
    <col min="269" max="273" width="5.109375" customWidth="1"/>
    <col min="274" max="276" width="5.6640625" customWidth="1"/>
    <col min="277" max="277" width="6" customWidth="1"/>
    <col min="278" max="278" width="7.33203125" bestFit="1" customWidth="1"/>
    <col min="279" max="279" width="8.109375" customWidth="1"/>
    <col min="515" max="515" width="14.5546875" customWidth="1"/>
    <col min="516" max="517" width="5.44140625" customWidth="1"/>
    <col min="518" max="518" width="5" customWidth="1"/>
    <col min="519" max="520" width="5.33203125" customWidth="1"/>
    <col min="521" max="521" width="5.44140625" customWidth="1"/>
    <col min="522" max="523" width="5.109375" customWidth="1"/>
    <col min="524" max="524" width="5.5546875" customWidth="1"/>
    <col min="525" max="529" width="5.109375" customWidth="1"/>
    <col min="530" max="532" width="5.6640625" customWidth="1"/>
    <col min="533" max="533" width="6" customWidth="1"/>
    <col min="534" max="534" width="7.33203125" bestFit="1" customWidth="1"/>
    <col min="535" max="535" width="8.109375" customWidth="1"/>
    <col min="771" max="771" width="14.5546875" customWidth="1"/>
    <col min="772" max="773" width="5.44140625" customWidth="1"/>
    <col min="774" max="774" width="5" customWidth="1"/>
    <col min="775" max="776" width="5.33203125" customWidth="1"/>
    <col min="777" max="777" width="5.44140625" customWidth="1"/>
    <col min="778" max="779" width="5.109375" customWidth="1"/>
    <col min="780" max="780" width="5.5546875" customWidth="1"/>
    <col min="781" max="785" width="5.109375" customWidth="1"/>
    <col min="786" max="788" width="5.6640625" customWidth="1"/>
    <col min="789" max="789" width="6" customWidth="1"/>
    <col min="790" max="790" width="7.33203125" bestFit="1" customWidth="1"/>
    <col min="791" max="791" width="8.109375" customWidth="1"/>
    <col min="1027" max="1027" width="14.5546875" customWidth="1"/>
    <col min="1028" max="1029" width="5.44140625" customWidth="1"/>
    <col min="1030" max="1030" width="5" customWidth="1"/>
    <col min="1031" max="1032" width="5.33203125" customWidth="1"/>
    <col min="1033" max="1033" width="5.44140625" customWidth="1"/>
    <col min="1034" max="1035" width="5.109375" customWidth="1"/>
    <col min="1036" max="1036" width="5.5546875" customWidth="1"/>
    <col min="1037" max="1041" width="5.109375" customWidth="1"/>
    <col min="1042" max="1044" width="5.6640625" customWidth="1"/>
    <col min="1045" max="1045" width="6" customWidth="1"/>
    <col min="1046" max="1046" width="7.33203125" bestFit="1" customWidth="1"/>
    <col min="1047" max="1047" width="8.109375" customWidth="1"/>
    <col min="1283" max="1283" width="14.5546875" customWidth="1"/>
    <col min="1284" max="1285" width="5.44140625" customWidth="1"/>
    <col min="1286" max="1286" width="5" customWidth="1"/>
    <col min="1287" max="1288" width="5.33203125" customWidth="1"/>
    <col min="1289" max="1289" width="5.44140625" customWidth="1"/>
    <col min="1290" max="1291" width="5.109375" customWidth="1"/>
    <col min="1292" max="1292" width="5.5546875" customWidth="1"/>
    <col min="1293" max="1297" width="5.109375" customWidth="1"/>
    <col min="1298" max="1300" width="5.6640625" customWidth="1"/>
    <col min="1301" max="1301" width="6" customWidth="1"/>
    <col min="1302" max="1302" width="7.33203125" bestFit="1" customWidth="1"/>
    <col min="1303" max="1303" width="8.109375" customWidth="1"/>
    <col min="1539" max="1539" width="14.5546875" customWidth="1"/>
    <col min="1540" max="1541" width="5.44140625" customWidth="1"/>
    <col min="1542" max="1542" width="5" customWidth="1"/>
    <col min="1543" max="1544" width="5.33203125" customWidth="1"/>
    <col min="1545" max="1545" width="5.44140625" customWidth="1"/>
    <col min="1546" max="1547" width="5.109375" customWidth="1"/>
    <col min="1548" max="1548" width="5.5546875" customWidth="1"/>
    <col min="1549" max="1553" width="5.109375" customWidth="1"/>
    <col min="1554" max="1556" width="5.6640625" customWidth="1"/>
    <col min="1557" max="1557" width="6" customWidth="1"/>
    <col min="1558" max="1558" width="7.33203125" bestFit="1" customWidth="1"/>
    <col min="1559" max="1559" width="8.109375" customWidth="1"/>
    <col min="1795" max="1795" width="14.5546875" customWidth="1"/>
    <col min="1796" max="1797" width="5.44140625" customWidth="1"/>
    <col min="1798" max="1798" width="5" customWidth="1"/>
    <col min="1799" max="1800" width="5.33203125" customWidth="1"/>
    <col min="1801" max="1801" width="5.44140625" customWidth="1"/>
    <col min="1802" max="1803" width="5.109375" customWidth="1"/>
    <col min="1804" max="1804" width="5.5546875" customWidth="1"/>
    <col min="1805" max="1809" width="5.109375" customWidth="1"/>
    <col min="1810" max="1812" width="5.6640625" customWidth="1"/>
    <col min="1813" max="1813" width="6" customWidth="1"/>
    <col min="1814" max="1814" width="7.33203125" bestFit="1" customWidth="1"/>
    <col min="1815" max="1815" width="8.109375" customWidth="1"/>
    <col min="2051" max="2051" width="14.5546875" customWidth="1"/>
    <col min="2052" max="2053" width="5.44140625" customWidth="1"/>
    <col min="2054" max="2054" width="5" customWidth="1"/>
    <col min="2055" max="2056" width="5.33203125" customWidth="1"/>
    <col min="2057" max="2057" width="5.44140625" customWidth="1"/>
    <col min="2058" max="2059" width="5.109375" customWidth="1"/>
    <col min="2060" max="2060" width="5.5546875" customWidth="1"/>
    <col min="2061" max="2065" width="5.109375" customWidth="1"/>
    <col min="2066" max="2068" width="5.6640625" customWidth="1"/>
    <col min="2069" max="2069" width="6" customWidth="1"/>
    <col min="2070" max="2070" width="7.33203125" bestFit="1" customWidth="1"/>
    <col min="2071" max="2071" width="8.109375" customWidth="1"/>
    <col min="2307" max="2307" width="14.5546875" customWidth="1"/>
    <col min="2308" max="2309" width="5.44140625" customWidth="1"/>
    <col min="2310" max="2310" width="5" customWidth="1"/>
    <col min="2311" max="2312" width="5.33203125" customWidth="1"/>
    <col min="2313" max="2313" width="5.44140625" customWidth="1"/>
    <col min="2314" max="2315" width="5.109375" customWidth="1"/>
    <col min="2316" max="2316" width="5.5546875" customWidth="1"/>
    <col min="2317" max="2321" width="5.109375" customWidth="1"/>
    <col min="2322" max="2324" width="5.6640625" customWidth="1"/>
    <col min="2325" max="2325" width="6" customWidth="1"/>
    <col min="2326" max="2326" width="7.33203125" bestFit="1" customWidth="1"/>
    <col min="2327" max="2327" width="8.109375" customWidth="1"/>
    <col min="2563" max="2563" width="14.5546875" customWidth="1"/>
    <col min="2564" max="2565" width="5.44140625" customWidth="1"/>
    <col min="2566" max="2566" width="5" customWidth="1"/>
    <col min="2567" max="2568" width="5.33203125" customWidth="1"/>
    <col min="2569" max="2569" width="5.44140625" customWidth="1"/>
    <col min="2570" max="2571" width="5.109375" customWidth="1"/>
    <col min="2572" max="2572" width="5.5546875" customWidth="1"/>
    <col min="2573" max="2577" width="5.109375" customWidth="1"/>
    <col min="2578" max="2580" width="5.6640625" customWidth="1"/>
    <col min="2581" max="2581" width="6" customWidth="1"/>
    <col min="2582" max="2582" width="7.33203125" bestFit="1" customWidth="1"/>
    <col min="2583" max="2583" width="8.109375" customWidth="1"/>
    <col min="2819" max="2819" width="14.5546875" customWidth="1"/>
    <col min="2820" max="2821" width="5.44140625" customWidth="1"/>
    <col min="2822" max="2822" width="5" customWidth="1"/>
    <col min="2823" max="2824" width="5.33203125" customWidth="1"/>
    <col min="2825" max="2825" width="5.44140625" customWidth="1"/>
    <col min="2826" max="2827" width="5.109375" customWidth="1"/>
    <col min="2828" max="2828" width="5.5546875" customWidth="1"/>
    <col min="2829" max="2833" width="5.109375" customWidth="1"/>
    <col min="2834" max="2836" width="5.6640625" customWidth="1"/>
    <col min="2837" max="2837" width="6" customWidth="1"/>
    <col min="2838" max="2838" width="7.33203125" bestFit="1" customWidth="1"/>
    <col min="2839" max="2839" width="8.109375" customWidth="1"/>
    <col min="3075" max="3075" width="14.5546875" customWidth="1"/>
    <col min="3076" max="3077" width="5.44140625" customWidth="1"/>
    <col min="3078" max="3078" width="5" customWidth="1"/>
    <col min="3079" max="3080" width="5.33203125" customWidth="1"/>
    <col min="3081" max="3081" width="5.44140625" customWidth="1"/>
    <col min="3082" max="3083" width="5.109375" customWidth="1"/>
    <col min="3084" max="3084" width="5.5546875" customWidth="1"/>
    <col min="3085" max="3089" width="5.109375" customWidth="1"/>
    <col min="3090" max="3092" width="5.6640625" customWidth="1"/>
    <col min="3093" max="3093" width="6" customWidth="1"/>
    <col min="3094" max="3094" width="7.33203125" bestFit="1" customWidth="1"/>
    <col min="3095" max="3095" width="8.109375" customWidth="1"/>
    <col min="3331" max="3331" width="14.5546875" customWidth="1"/>
    <col min="3332" max="3333" width="5.44140625" customWidth="1"/>
    <col min="3334" max="3334" width="5" customWidth="1"/>
    <col min="3335" max="3336" width="5.33203125" customWidth="1"/>
    <col min="3337" max="3337" width="5.44140625" customWidth="1"/>
    <col min="3338" max="3339" width="5.109375" customWidth="1"/>
    <col min="3340" max="3340" width="5.5546875" customWidth="1"/>
    <col min="3341" max="3345" width="5.109375" customWidth="1"/>
    <col min="3346" max="3348" width="5.6640625" customWidth="1"/>
    <col min="3349" max="3349" width="6" customWidth="1"/>
    <col min="3350" max="3350" width="7.33203125" bestFit="1" customWidth="1"/>
    <col min="3351" max="3351" width="8.109375" customWidth="1"/>
    <col min="3587" max="3587" width="14.5546875" customWidth="1"/>
    <col min="3588" max="3589" width="5.44140625" customWidth="1"/>
    <col min="3590" max="3590" width="5" customWidth="1"/>
    <col min="3591" max="3592" width="5.33203125" customWidth="1"/>
    <col min="3593" max="3593" width="5.44140625" customWidth="1"/>
    <col min="3594" max="3595" width="5.109375" customWidth="1"/>
    <col min="3596" max="3596" width="5.5546875" customWidth="1"/>
    <col min="3597" max="3601" width="5.109375" customWidth="1"/>
    <col min="3602" max="3604" width="5.6640625" customWidth="1"/>
    <col min="3605" max="3605" width="6" customWidth="1"/>
    <col min="3606" max="3606" width="7.33203125" bestFit="1" customWidth="1"/>
    <col min="3607" max="3607" width="8.109375" customWidth="1"/>
    <col min="3843" max="3843" width="14.5546875" customWidth="1"/>
    <col min="3844" max="3845" width="5.44140625" customWidth="1"/>
    <col min="3846" max="3846" width="5" customWidth="1"/>
    <col min="3847" max="3848" width="5.33203125" customWidth="1"/>
    <col min="3849" max="3849" width="5.44140625" customWidth="1"/>
    <col min="3850" max="3851" width="5.109375" customWidth="1"/>
    <col min="3852" max="3852" width="5.5546875" customWidth="1"/>
    <col min="3853" max="3857" width="5.109375" customWidth="1"/>
    <col min="3858" max="3860" width="5.6640625" customWidth="1"/>
    <col min="3861" max="3861" width="6" customWidth="1"/>
    <col min="3862" max="3862" width="7.33203125" bestFit="1" customWidth="1"/>
    <col min="3863" max="3863" width="8.109375" customWidth="1"/>
    <col min="4099" max="4099" width="14.5546875" customWidth="1"/>
    <col min="4100" max="4101" width="5.44140625" customWidth="1"/>
    <col min="4102" max="4102" width="5" customWidth="1"/>
    <col min="4103" max="4104" width="5.33203125" customWidth="1"/>
    <col min="4105" max="4105" width="5.44140625" customWidth="1"/>
    <col min="4106" max="4107" width="5.109375" customWidth="1"/>
    <col min="4108" max="4108" width="5.5546875" customWidth="1"/>
    <col min="4109" max="4113" width="5.109375" customWidth="1"/>
    <col min="4114" max="4116" width="5.6640625" customWidth="1"/>
    <col min="4117" max="4117" width="6" customWidth="1"/>
    <col min="4118" max="4118" width="7.33203125" bestFit="1" customWidth="1"/>
    <col min="4119" max="4119" width="8.109375" customWidth="1"/>
    <col min="4355" max="4355" width="14.5546875" customWidth="1"/>
    <col min="4356" max="4357" width="5.44140625" customWidth="1"/>
    <col min="4358" max="4358" width="5" customWidth="1"/>
    <col min="4359" max="4360" width="5.33203125" customWidth="1"/>
    <col min="4361" max="4361" width="5.44140625" customWidth="1"/>
    <col min="4362" max="4363" width="5.109375" customWidth="1"/>
    <col min="4364" max="4364" width="5.5546875" customWidth="1"/>
    <col min="4365" max="4369" width="5.109375" customWidth="1"/>
    <col min="4370" max="4372" width="5.6640625" customWidth="1"/>
    <col min="4373" max="4373" width="6" customWidth="1"/>
    <col min="4374" max="4374" width="7.33203125" bestFit="1" customWidth="1"/>
    <col min="4375" max="4375" width="8.109375" customWidth="1"/>
    <col min="4611" max="4611" width="14.5546875" customWidth="1"/>
    <col min="4612" max="4613" width="5.44140625" customWidth="1"/>
    <col min="4614" max="4614" width="5" customWidth="1"/>
    <col min="4615" max="4616" width="5.33203125" customWidth="1"/>
    <col min="4617" max="4617" width="5.44140625" customWidth="1"/>
    <col min="4618" max="4619" width="5.109375" customWidth="1"/>
    <col min="4620" max="4620" width="5.5546875" customWidth="1"/>
    <col min="4621" max="4625" width="5.109375" customWidth="1"/>
    <col min="4626" max="4628" width="5.6640625" customWidth="1"/>
    <col min="4629" max="4629" width="6" customWidth="1"/>
    <col min="4630" max="4630" width="7.33203125" bestFit="1" customWidth="1"/>
    <col min="4631" max="4631" width="8.109375" customWidth="1"/>
    <col min="4867" max="4867" width="14.5546875" customWidth="1"/>
    <col min="4868" max="4869" width="5.44140625" customWidth="1"/>
    <col min="4870" max="4870" width="5" customWidth="1"/>
    <col min="4871" max="4872" width="5.33203125" customWidth="1"/>
    <col min="4873" max="4873" width="5.44140625" customWidth="1"/>
    <col min="4874" max="4875" width="5.109375" customWidth="1"/>
    <col min="4876" max="4876" width="5.5546875" customWidth="1"/>
    <col min="4877" max="4881" width="5.109375" customWidth="1"/>
    <col min="4882" max="4884" width="5.6640625" customWidth="1"/>
    <col min="4885" max="4885" width="6" customWidth="1"/>
    <col min="4886" max="4886" width="7.33203125" bestFit="1" customWidth="1"/>
    <col min="4887" max="4887" width="8.109375" customWidth="1"/>
    <col min="5123" max="5123" width="14.5546875" customWidth="1"/>
    <col min="5124" max="5125" width="5.44140625" customWidth="1"/>
    <col min="5126" max="5126" width="5" customWidth="1"/>
    <col min="5127" max="5128" width="5.33203125" customWidth="1"/>
    <col min="5129" max="5129" width="5.44140625" customWidth="1"/>
    <col min="5130" max="5131" width="5.109375" customWidth="1"/>
    <col min="5132" max="5132" width="5.5546875" customWidth="1"/>
    <col min="5133" max="5137" width="5.109375" customWidth="1"/>
    <col min="5138" max="5140" width="5.6640625" customWidth="1"/>
    <col min="5141" max="5141" width="6" customWidth="1"/>
    <col min="5142" max="5142" width="7.33203125" bestFit="1" customWidth="1"/>
    <col min="5143" max="5143" width="8.109375" customWidth="1"/>
    <col min="5379" max="5379" width="14.5546875" customWidth="1"/>
    <col min="5380" max="5381" width="5.44140625" customWidth="1"/>
    <col min="5382" max="5382" width="5" customWidth="1"/>
    <col min="5383" max="5384" width="5.33203125" customWidth="1"/>
    <col min="5385" max="5385" width="5.44140625" customWidth="1"/>
    <col min="5386" max="5387" width="5.109375" customWidth="1"/>
    <col min="5388" max="5388" width="5.5546875" customWidth="1"/>
    <col min="5389" max="5393" width="5.109375" customWidth="1"/>
    <col min="5394" max="5396" width="5.6640625" customWidth="1"/>
    <col min="5397" max="5397" width="6" customWidth="1"/>
    <col min="5398" max="5398" width="7.33203125" bestFit="1" customWidth="1"/>
    <col min="5399" max="5399" width="8.109375" customWidth="1"/>
    <col min="5635" max="5635" width="14.5546875" customWidth="1"/>
    <col min="5636" max="5637" width="5.44140625" customWidth="1"/>
    <col min="5638" max="5638" width="5" customWidth="1"/>
    <col min="5639" max="5640" width="5.33203125" customWidth="1"/>
    <col min="5641" max="5641" width="5.44140625" customWidth="1"/>
    <col min="5642" max="5643" width="5.109375" customWidth="1"/>
    <col min="5644" max="5644" width="5.5546875" customWidth="1"/>
    <col min="5645" max="5649" width="5.109375" customWidth="1"/>
    <col min="5650" max="5652" width="5.6640625" customWidth="1"/>
    <col min="5653" max="5653" width="6" customWidth="1"/>
    <col min="5654" max="5654" width="7.33203125" bestFit="1" customWidth="1"/>
    <col min="5655" max="5655" width="8.109375" customWidth="1"/>
    <col min="5891" max="5891" width="14.5546875" customWidth="1"/>
    <col min="5892" max="5893" width="5.44140625" customWidth="1"/>
    <col min="5894" max="5894" width="5" customWidth="1"/>
    <col min="5895" max="5896" width="5.33203125" customWidth="1"/>
    <col min="5897" max="5897" width="5.44140625" customWidth="1"/>
    <col min="5898" max="5899" width="5.109375" customWidth="1"/>
    <col min="5900" max="5900" width="5.5546875" customWidth="1"/>
    <col min="5901" max="5905" width="5.109375" customWidth="1"/>
    <col min="5906" max="5908" width="5.6640625" customWidth="1"/>
    <col min="5909" max="5909" width="6" customWidth="1"/>
    <col min="5910" max="5910" width="7.33203125" bestFit="1" customWidth="1"/>
    <col min="5911" max="5911" width="8.109375" customWidth="1"/>
    <col min="6147" max="6147" width="14.5546875" customWidth="1"/>
    <col min="6148" max="6149" width="5.44140625" customWidth="1"/>
    <col min="6150" max="6150" width="5" customWidth="1"/>
    <col min="6151" max="6152" width="5.33203125" customWidth="1"/>
    <col min="6153" max="6153" width="5.44140625" customWidth="1"/>
    <col min="6154" max="6155" width="5.109375" customWidth="1"/>
    <col min="6156" max="6156" width="5.5546875" customWidth="1"/>
    <col min="6157" max="6161" width="5.109375" customWidth="1"/>
    <col min="6162" max="6164" width="5.6640625" customWidth="1"/>
    <col min="6165" max="6165" width="6" customWidth="1"/>
    <col min="6166" max="6166" width="7.33203125" bestFit="1" customWidth="1"/>
    <col min="6167" max="6167" width="8.109375" customWidth="1"/>
    <col min="6403" max="6403" width="14.5546875" customWidth="1"/>
    <col min="6404" max="6405" width="5.44140625" customWidth="1"/>
    <col min="6406" max="6406" width="5" customWidth="1"/>
    <col min="6407" max="6408" width="5.33203125" customWidth="1"/>
    <col min="6409" max="6409" width="5.44140625" customWidth="1"/>
    <col min="6410" max="6411" width="5.109375" customWidth="1"/>
    <col min="6412" max="6412" width="5.5546875" customWidth="1"/>
    <col min="6413" max="6417" width="5.109375" customWidth="1"/>
    <col min="6418" max="6420" width="5.6640625" customWidth="1"/>
    <col min="6421" max="6421" width="6" customWidth="1"/>
    <col min="6422" max="6422" width="7.33203125" bestFit="1" customWidth="1"/>
    <col min="6423" max="6423" width="8.109375" customWidth="1"/>
    <col min="6659" max="6659" width="14.5546875" customWidth="1"/>
    <col min="6660" max="6661" width="5.44140625" customWidth="1"/>
    <col min="6662" max="6662" width="5" customWidth="1"/>
    <col min="6663" max="6664" width="5.33203125" customWidth="1"/>
    <col min="6665" max="6665" width="5.44140625" customWidth="1"/>
    <col min="6666" max="6667" width="5.109375" customWidth="1"/>
    <col min="6668" max="6668" width="5.5546875" customWidth="1"/>
    <col min="6669" max="6673" width="5.109375" customWidth="1"/>
    <col min="6674" max="6676" width="5.6640625" customWidth="1"/>
    <col min="6677" max="6677" width="6" customWidth="1"/>
    <col min="6678" max="6678" width="7.33203125" bestFit="1" customWidth="1"/>
    <col min="6679" max="6679" width="8.109375" customWidth="1"/>
    <col min="6915" max="6915" width="14.5546875" customWidth="1"/>
    <col min="6916" max="6917" width="5.44140625" customWidth="1"/>
    <col min="6918" max="6918" width="5" customWidth="1"/>
    <col min="6919" max="6920" width="5.33203125" customWidth="1"/>
    <col min="6921" max="6921" width="5.44140625" customWidth="1"/>
    <col min="6922" max="6923" width="5.109375" customWidth="1"/>
    <col min="6924" max="6924" width="5.5546875" customWidth="1"/>
    <col min="6925" max="6929" width="5.109375" customWidth="1"/>
    <col min="6930" max="6932" width="5.6640625" customWidth="1"/>
    <col min="6933" max="6933" width="6" customWidth="1"/>
    <col min="6934" max="6934" width="7.33203125" bestFit="1" customWidth="1"/>
    <col min="6935" max="6935" width="8.109375" customWidth="1"/>
    <col min="7171" max="7171" width="14.5546875" customWidth="1"/>
    <col min="7172" max="7173" width="5.44140625" customWidth="1"/>
    <col min="7174" max="7174" width="5" customWidth="1"/>
    <col min="7175" max="7176" width="5.33203125" customWidth="1"/>
    <col min="7177" max="7177" width="5.44140625" customWidth="1"/>
    <col min="7178" max="7179" width="5.109375" customWidth="1"/>
    <col min="7180" max="7180" width="5.5546875" customWidth="1"/>
    <col min="7181" max="7185" width="5.109375" customWidth="1"/>
    <col min="7186" max="7188" width="5.6640625" customWidth="1"/>
    <col min="7189" max="7189" width="6" customWidth="1"/>
    <col min="7190" max="7190" width="7.33203125" bestFit="1" customWidth="1"/>
    <col min="7191" max="7191" width="8.109375" customWidth="1"/>
    <col min="7427" max="7427" width="14.5546875" customWidth="1"/>
    <col min="7428" max="7429" width="5.44140625" customWidth="1"/>
    <col min="7430" max="7430" width="5" customWidth="1"/>
    <col min="7431" max="7432" width="5.33203125" customWidth="1"/>
    <col min="7433" max="7433" width="5.44140625" customWidth="1"/>
    <col min="7434" max="7435" width="5.109375" customWidth="1"/>
    <col min="7436" max="7436" width="5.5546875" customWidth="1"/>
    <col min="7437" max="7441" width="5.109375" customWidth="1"/>
    <col min="7442" max="7444" width="5.6640625" customWidth="1"/>
    <col min="7445" max="7445" width="6" customWidth="1"/>
    <col min="7446" max="7446" width="7.33203125" bestFit="1" customWidth="1"/>
    <col min="7447" max="7447" width="8.109375" customWidth="1"/>
    <col min="7683" max="7683" width="14.5546875" customWidth="1"/>
    <col min="7684" max="7685" width="5.44140625" customWidth="1"/>
    <col min="7686" max="7686" width="5" customWidth="1"/>
    <col min="7687" max="7688" width="5.33203125" customWidth="1"/>
    <col min="7689" max="7689" width="5.44140625" customWidth="1"/>
    <col min="7690" max="7691" width="5.109375" customWidth="1"/>
    <col min="7692" max="7692" width="5.5546875" customWidth="1"/>
    <col min="7693" max="7697" width="5.109375" customWidth="1"/>
    <col min="7698" max="7700" width="5.6640625" customWidth="1"/>
    <col min="7701" max="7701" width="6" customWidth="1"/>
    <col min="7702" max="7702" width="7.33203125" bestFit="1" customWidth="1"/>
    <col min="7703" max="7703" width="8.109375" customWidth="1"/>
    <col min="7939" max="7939" width="14.5546875" customWidth="1"/>
    <col min="7940" max="7941" width="5.44140625" customWidth="1"/>
    <col min="7942" max="7942" width="5" customWidth="1"/>
    <col min="7943" max="7944" width="5.33203125" customWidth="1"/>
    <col min="7945" max="7945" width="5.44140625" customWidth="1"/>
    <col min="7946" max="7947" width="5.109375" customWidth="1"/>
    <col min="7948" max="7948" width="5.5546875" customWidth="1"/>
    <col min="7949" max="7953" width="5.109375" customWidth="1"/>
    <col min="7954" max="7956" width="5.6640625" customWidth="1"/>
    <col min="7957" max="7957" width="6" customWidth="1"/>
    <col min="7958" max="7958" width="7.33203125" bestFit="1" customWidth="1"/>
    <col min="7959" max="7959" width="8.109375" customWidth="1"/>
    <col min="8195" max="8195" width="14.5546875" customWidth="1"/>
    <col min="8196" max="8197" width="5.44140625" customWidth="1"/>
    <col min="8198" max="8198" width="5" customWidth="1"/>
    <col min="8199" max="8200" width="5.33203125" customWidth="1"/>
    <col min="8201" max="8201" width="5.44140625" customWidth="1"/>
    <col min="8202" max="8203" width="5.109375" customWidth="1"/>
    <col min="8204" max="8204" width="5.5546875" customWidth="1"/>
    <col min="8205" max="8209" width="5.109375" customWidth="1"/>
    <col min="8210" max="8212" width="5.6640625" customWidth="1"/>
    <col min="8213" max="8213" width="6" customWidth="1"/>
    <col min="8214" max="8214" width="7.33203125" bestFit="1" customWidth="1"/>
    <col min="8215" max="8215" width="8.109375" customWidth="1"/>
    <col min="8451" max="8451" width="14.5546875" customWidth="1"/>
    <col min="8452" max="8453" width="5.44140625" customWidth="1"/>
    <col min="8454" max="8454" width="5" customWidth="1"/>
    <col min="8455" max="8456" width="5.33203125" customWidth="1"/>
    <col min="8457" max="8457" width="5.44140625" customWidth="1"/>
    <col min="8458" max="8459" width="5.109375" customWidth="1"/>
    <col min="8460" max="8460" width="5.5546875" customWidth="1"/>
    <col min="8461" max="8465" width="5.109375" customWidth="1"/>
    <col min="8466" max="8468" width="5.6640625" customWidth="1"/>
    <col min="8469" max="8469" width="6" customWidth="1"/>
    <col min="8470" max="8470" width="7.33203125" bestFit="1" customWidth="1"/>
    <col min="8471" max="8471" width="8.109375" customWidth="1"/>
    <col min="8707" max="8707" width="14.5546875" customWidth="1"/>
    <col min="8708" max="8709" width="5.44140625" customWidth="1"/>
    <col min="8710" max="8710" width="5" customWidth="1"/>
    <col min="8711" max="8712" width="5.33203125" customWidth="1"/>
    <col min="8713" max="8713" width="5.44140625" customWidth="1"/>
    <col min="8714" max="8715" width="5.109375" customWidth="1"/>
    <col min="8716" max="8716" width="5.5546875" customWidth="1"/>
    <col min="8717" max="8721" width="5.109375" customWidth="1"/>
    <col min="8722" max="8724" width="5.6640625" customWidth="1"/>
    <col min="8725" max="8725" width="6" customWidth="1"/>
    <col min="8726" max="8726" width="7.33203125" bestFit="1" customWidth="1"/>
    <col min="8727" max="8727" width="8.109375" customWidth="1"/>
    <col min="8963" max="8963" width="14.5546875" customWidth="1"/>
    <col min="8964" max="8965" width="5.44140625" customWidth="1"/>
    <col min="8966" max="8966" width="5" customWidth="1"/>
    <col min="8967" max="8968" width="5.33203125" customWidth="1"/>
    <col min="8969" max="8969" width="5.44140625" customWidth="1"/>
    <col min="8970" max="8971" width="5.109375" customWidth="1"/>
    <col min="8972" max="8972" width="5.5546875" customWidth="1"/>
    <col min="8973" max="8977" width="5.109375" customWidth="1"/>
    <col min="8978" max="8980" width="5.6640625" customWidth="1"/>
    <col min="8981" max="8981" width="6" customWidth="1"/>
    <col min="8982" max="8982" width="7.33203125" bestFit="1" customWidth="1"/>
    <col min="8983" max="8983" width="8.109375" customWidth="1"/>
    <col min="9219" max="9219" width="14.5546875" customWidth="1"/>
    <col min="9220" max="9221" width="5.44140625" customWidth="1"/>
    <col min="9222" max="9222" width="5" customWidth="1"/>
    <col min="9223" max="9224" width="5.33203125" customWidth="1"/>
    <col min="9225" max="9225" width="5.44140625" customWidth="1"/>
    <col min="9226" max="9227" width="5.109375" customWidth="1"/>
    <col min="9228" max="9228" width="5.5546875" customWidth="1"/>
    <col min="9229" max="9233" width="5.109375" customWidth="1"/>
    <col min="9234" max="9236" width="5.6640625" customWidth="1"/>
    <col min="9237" max="9237" width="6" customWidth="1"/>
    <col min="9238" max="9238" width="7.33203125" bestFit="1" customWidth="1"/>
    <col min="9239" max="9239" width="8.109375" customWidth="1"/>
    <col min="9475" max="9475" width="14.5546875" customWidth="1"/>
    <col min="9476" max="9477" width="5.44140625" customWidth="1"/>
    <col min="9478" max="9478" width="5" customWidth="1"/>
    <col min="9479" max="9480" width="5.33203125" customWidth="1"/>
    <col min="9481" max="9481" width="5.44140625" customWidth="1"/>
    <col min="9482" max="9483" width="5.109375" customWidth="1"/>
    <col min="9484" max="9484" width="5.5546875" customWidth="1"/>
    <col min="9485" max="9489" width="5.109375" customWidth="1"/>
    <col min="9490" max="9492" width="5.6640625" customWidth="1"/>
    <col min="9493" max="9493" width="6" customWidth="1"/>
    <col min="9494" max="9494" width="7.33203125" bestFit="1" customWidth="1"/>
    <col min="9495" max="9495" width="8.109375" customWidth="1"/>
    <col min="9731" max="9731" width="14.5546875" customWidth="1"/>
    <col min="9732" max="9733" width="5.44140625" customWidth="1"/>
    <col min="9734" max="9734" width="5" customWidth="1"/>
    <col min="9735" max="9736" width="5.33203125" customWidth="1"/>
    <col min="9737" max="9737" width="5.44140625" customWidth="1"/>
    <col min="9738" max="9739" width="5.109375" customWidth="1"/>
    <col min="9740" max="9740" width="5.5546875" customWidth="1"/>
    <col min="9741" max="9745" width="5.109375" customWidth="1"/>
    <col min="9746" max="9748" width="5.6640625" customWidth="1"/>
    <col min="9749" max="9749" width="6" customWidth="1"/>
    <col min="9750" max="9750" width="7.33203125" bestFit="1" customWidth="1"/>
    <col min="9751" max="9751" width="8.109375" customWidth="1"/>
    <col min="9987" max="9987" width="14.5546875" customWidth="1"/>
    <col min="9988" max="9989" width="5.44140625" customWidth="1"/>
    <col min="9990" max="9990" width="5" customWidth="1"/>
    <col min="9991" max="9992" width="5.33203125" customWidth="1"/>
    <col min="9993" max="9993" width="5.44140625" customWidth="1"/>
    <col min="9994" max="9995" width="5.109375" customWidth="1"/>
    <col min="9996" max="9996" width="5.5546875" customWidth="1"/>
    <col min="9997" max="10001" width="5.109375" customWidth="1"/>
    <col min="10002" max="10004" width="5.6640625" customWidth="1"/>
    <col min="10005" max="10005" width="6" customWidth="1"/>
    <col min="10006" max="10006" width="7.33203125" bestFit="1" customWidth="1"/>
    <col min="10007" max="10007" width="8.109375" customWidth="1"/>
    <col min="10243" max="10243" width="14.5546875" customWidth="1"/>
    <col min="10244" max="10245" width="5.44140625" customWidth="1"/>
    <col min="10246" max="10246" width="5" customWidth="1"/>
    <col min="10247" max="10248" width="5.33203125" customWidth="1"/>
    <col min="10249" max="10249" width="5.44140625" customWidth="1"/>
    <col min="10250" max="10251" width="5.109375" customWidth="1"/>
    <col min="10252" max="10252" width="5.5546875" customWidth="1"/>
    <col min="10253" max="10257" width="5.109375" customWidth="1"/>
    <col min="10258" max="10260" width="5.6640625" customWidth="1"/>
    <col min="10261" max="10261" width="6" customWidth="1"/>
    <col min="10262" max="10262" width="7.33203125" bestFit="1" customWidth="1"/>
    <col min="10263" max="10263" width="8.109375" customWidth="1"/>
    <col min="10499" max="10499" width="14.5546875" customWidth="1"/>
    <col min="10500" max="10501" width="5.44140625" customWidth="1"/>
    <col min="10502" max="10502" width="5" customWidth="1"/>
    <col min="10503" max="10504" width="5.33203125" customWidth="1"/>
    <col min="10505" max="10505" width="5.44140625" customWidth="1"/>
    <col min="10506" max="10507" width="5.109375" customWidth="1"/>
    <col min="10508" max="10508" width="5.5546875" customWidth="1"/>
    <col min="10509" max="10513" width="5.109375" customWidth="1"/>
    <col min="10514" max="10516" width="5.6640625" customWidth="1"/>
    <col min="10517" max="10517" width="6" customWidth="1"/>
    <col min="10518" max="10518" width="7.33203125" bestFit="1" customWidth="1"/>
    <col min="10519" max="10519" width="8.109375" customWidth="1"/>
    <col min="10755" max="10755" width="14.5546875" customWidth="1"/>
    <col min="10756" max="10757" width="5.44140625" customWidth="1"/>
    <col min="10758" max="10758" width="5" customWidth="1"/>
    <col min="10759" max="10760" width="5.33203125" customWidth="1"/>
    <col min="10761" max="10761" width="5.44140625" customWidth="1"/>
    <col min="10762" max="10763" width="5.109375" customWidth="1"/>
    <col min="10764" max="10764" width="5.5546875" customWidth="1"/>
    <col min="10765" max="10769" width="5.109375" customWidth="1"/>
    <col min="10770" max="10772" width="5.6640625" customWidth="1"/>
    <col min="10773" max="10773" width="6" customWidth="1"/>
    <col min="10774" max="10774" width="7.33203125" bestFit="1" customWidth="1"/>
    <col min="10775" max="10775" width="8.109375" customWidth="1"/>
    <col min="11011" max="11011" width="14.5546875" customWidth="1"/>
    <col min="11012" max="11013" width="5.44140625" customWidth="1"/>
    <col min="11014" max="11014" width="5" customWidth="1"/>
    <col min="11015" max="11016" width="5.33203125" customWidth="1"/>
    <col min="11017" max="11017" width="5.44140625" customWidth="1"/>
    <col min="11018" max="11019" width="5.109375" customWidth="1"/>
    <col min="11020" max="11020" width="5.5546875" customWidth="1"/>
    <col min="11021" max="11025" width="5.109375" customWidth="1"/>
    <col min="11026" max="11028" width="5.6640625" customWidth="1"/>
    <col min="11029" max="11029" width="6" customWidth="1"/>
    <col min="11030" max="11030" width="7.33203125" bestFit="1" customWidth="1"/>
    <col min="11031" max="11031" width="8.109375" customWidth="1"/>
    <col min="11267" max="11267" width="14.5546875" customWidth="1"/>
    <col min="11268" max="11269" width="5.44140625" customWidth="1"/>
    <col min="11270" max="11270" width="5" customWidth="1"/>
    <col min="11271" max="11272" width="5.33203125" customWidth="1"/>
    <col min="11273" max="11273" width="5.44140625" customWidth="1"/>
    <col min="11274" max="11275" width="5.109375" customWidth="1"/>
    <col min="11276" max="11276" width="5.5546875" customWidth="1"/>
    <col min="11277" max="11281" width="5.109375" customWidth="1"/>
    <col min="11282" max="11284" width="5.6640625" customWidth="1"/>
    <col min="11285" max="11285" width="6" customWidth="1"/>
    <col min="11286" max="11286" width="7.33203125" bestFit="1" customWidth="1"/>
    <col min="11287" max="11287" width="8.109375" customWidth="1"/>
    <col min="11523" max="11523" width="14.5546875" customWidth="1"/>
    <col min="11524" max="11525" width="5.44140625" customWidth="1"/>
    <col min="11526" max="11526" width="5" customWidth="1"/>
    <col min="11527" max="11528" width="5.33203125" customWidth="1"/>
    <col min="11529" max="11529" width="5.44140625" customWidth="1"/>
    <col min="11530" max="11531" width="5.109375" customWidth="1"/>
    <col min="11532" max="11532" width="5.5546875" customWidth="1"/>
    <col min="11533" max="11537" width="5.109375" customWidth="1"/>
    <col min="11538" max="11540" width="5.6640625" customWidth="1"/>
    <col min="11541" max="11541" width="6" customWidth="1"/>
    <col min="11542" max="11542" width="7.33203125" bestFit="1" customWidth="1"/>
    <col min="11543" max="11543" width="8.109375" customWidth="1"/>
    <col min="11779" max="11779" width="14.5546875" customWidth="1"/>
    <col min="11780" max="11781" width="5.44140625" customWidth="1"/>
    <col min="11782" max="11782" width="5" customWidth="1"/>
    <col min="11783" max="11784" width="5.33203125" customWidth="1"/>
    <col min="11785" max="11785" width="5.44140625" customWidth="1"/>
    <col min="11786" max="11787" width="5.109375" customWidth="1"/>
    <col min="11788" max="11788" width="5.5546875" customWidth="1"/>
    <col min="11789" max="11793" width="5.109375" customWidth="1"/>
    <col min="11794" max="11796" width="5.6640625" customWidth="1"/>
    <col min="11797" max="11797" width="6" customWidth="1"/>
    <col min="11798" max="11798" width="7.33203125" bestFit="1" customWidth="1"/>
    <col min="11799" max="11799" width="8.109375" customWidth="1"/>
    <col min="12035" max="12035" width="14.5546875" customWidth="1"/>
    <col min="12036" max="12037" width="5.44140625" customWidth="1"/>
    <col min="12038" max="12038" width="5" customWidth="1"/>
    <col min="12039" max="12040" width="5.33203125" customWidth="1"/>
    <col min="12041" max="12041" width="5.44140625" customWidth="1"/>
    <col min="12042" max="12043" width="5.109375" customWidth="1"/>
    <col min="12044" max="12044" width="5.5546875" customWidth="1"/>
    <col min="12045" max="12049" width="5.109375" customWidth="1"/>
    <col min="12050" max="12052" width="5.6640625" customWidth="1"/>
    <col min="12053" max="12053" width="6" customWidth="1"/>
    <col min="12054" max="12054" width="7.33203125" bestFit="1" customWidth="1"/>
    <col min="12055" max="12055" width="8.109375" customWidth="1"/>
    <col min="12291" max="12291" width="14.5546875" customWidth="1"/>
    <col min="12292" max="12293" width="5.44140625" customWidth="1"/>
    <col min="12294" max="12294" width="5" customWidth="1"/>
    <col min="12295" max="12296" width="5.33203125" customWidth="1"/>
    <col min="12297" max="12297" width="5.44140625" customWidth="1"/>
    <col min="12298" max="12299" width="5.109375" customWidth="1"/>
    <col min="12300" max="12300" width="5.5546875" customWidth="1"/>
    <col min="12301" max="12305" width="5.109375" customWidth="1"/>
    <col min="12306" max="12308" width="5.6640625" customWidth="1"/>
    <col min="12309" max="12309" width="6" customWidth="1"/>
    <col min="12310" max="12310" width="7.33203125" bestFit="1" customWidth="1"/>
    <col min="12311" max="12311" width="8.109375" customWidth="1"/>
    <col min="12547" max="12547" width="14.5546875" customWidth="1"/>
    <col min="12548" max="12549" width="5.44140625" customWidth="1"/>
    <col min="12550" max="12550" width="5" customWidth="1"/>
    <col min="12551" max="12552" width="5.33203125" customWidth="1"/>
    <col min="12553" max="12553" width="5.44140625" customWidth="1"/>
    <col min="12554" max="12555" width="5.109375" customWidth="1"/>
    <col min="12556" max="12556" width="5.5546875" customWidth="1"/>
    <col min="12557" max="12561" width="5.109375" customWidth="1"/>
    <col min="12562" max="12564" width="5.6640625" customWidth="1"/>
    <col min="12565" max="12565" width="6" customWidth="1"/>
    <col min="12566" max="12566" width="7.33203125" bestFit="1" customWidth="1"/>
    <col min="12567" max="12567" width="8.109375" customWidth="1"/>
    <col min="12803" max="12803" width="14.5546875" customWidth="1"/>
    <col min="12804" max="12805" width="5.44140625" customWidth="1"/>
    <col min="12806" max="12806" width="5" customWidth="1"/>
    <col min="12807" max="12808" width="5.33203125" customWidth="1"/>
    <col min="12809" max="12809" width="5.44140625" customWidth="1"/>
    <col min="12810" max="12811" width="5.109375" customWidth="1"/>
    <col min="12812" max="12812" width="5.5546875" customWidth="1"/>
    <col min="12813" max="12817" width="5.109375" customWidth="1"/>
    <col min="12818" max="12820" width="5.6640625" customWidth="1"/>
    <col min="12821" max="12821" width="6" customWidth="1"/>
    <col min="12822" max="12822" width="7.33203125" bestFit="1" customWidth="1"/>
    <col min="12823" max="12823" width="8.109375" customWidth="1"/>
    <col min="13059" max="13059" width="14.5546875" customWidth="1"/>
    <col min="13060" max="13061" width="5.44140625" customWidth="1"/>
    <col min="13062" max="13062" width="5" customWidth="1"/>
    <col min="13063" max="13064" width="5.33203125" customWidth="1"/>
    <col min="13065" max="13065" width="5.44140625" customWidth="1"/>
    <col min="13066" max="13067" width="5.109375" customWidth="1"/>
    <col min="13068" max="13068" width="5.5546875" customWidth="1"/>
    <col min="13069" max="13073" width="5.109375" customWidth="1"/>
    <col min="13074" max="13076" width="5.6640625" customWidth="1"/>
    <col min="13077" max="13077" width="6" customWidth="1"/>
    <col min="13078" max="13078" width="7.33203125" bestFit="1" customWidth="1"/>
    <col min="13079" max="13079" width="8.109375" customWidth="1"/>
    <col min="13315" max="13315" width="14.5546875" customWidth="1"/>
    <col min="13316" max="13317" width="5.44140625" customWidth="1"/>
    <col min="13318" max="13318" width="5" customWidth="1"/>
    <col min="13319" max="13320" width="5.33203125" customWidth="1"/>
    <col min="13321" max="13321" width="5.44140625" customWidth="1"/>
    <col min="13322" max="13323" width="5.109375" customWidth="1"/>
    <col min="13324" max="13324" width="5.5546875" customWidth="1"/>
    <col min="13325" max="13329" width="5.109375" customWidth="1"/>
    <col min="13330" max="13332" width="5.6640625" customWidth="1"/>
    <col min="13333" max="13333" width="6" customWidth="1"/>
    <col min="13334" max="13334" width="7.33203125" bestFit="1" customWidth="1"/>
    <col min="13335" max="13335" width="8.109375" customWidth="1"/>
    <col min="13571" max="13571" width="14.5546875" customWidth="1"/>
    <col min="13572" max="13573" width="5.44140625" customWidth="1"/>
    <col min="13574" max="13574" width="5" customWidth="1"/>
    <col min="13575" max="13576" width="5.33203125" customWidth="1"/>
    <col min="13577" max="13577" width="5.44140625" customWidth="1"/>
    <col min="13578" max="13579" width="5.109375" customWidth="1"/>
    <col min="13580" max="13580" width="5.5546875" customWidth="1"/>
    <col min="13581" max="13585" width="5.109375" customWidth="1"/>
    <col min="13586" max="13588" width="5.6640625" customWidth="1"/>
    <col min="13589" max="13589" width="6" customWidth="1"/>
    <col min="13590" max="13590" width="7.33203125" bestFit="1" customWidth="1"/>
    <col min="13591" max="13591" width="8.109375" customWidth="1"/>
    <col min="13827" max="13827" width="14.5546875" customWidth="1"/>
    <col min="13828" max="13829" width="5.44140625" customWidth="1"/>
    <col min="13830" max="13830" width="5" customWidth="1"/>
    <col min="13831" max="13832" width="5.33203125" customWidth="1"/>
    <col min="13833" max="13833" width="5.44140625" customWidth="1"/>
    <col min="13834" max="13835" width="5.109375" customWidth="1"/>
    <col min="13836" max="13836" width="5.5546875" customWidth="1"/>
    <col min="13837" max="13841" width="5.109375" customWidth="1"/>
    <col min="13842" max="13844" width="5.6640625" customWidth="1"/>
    <col min="13845" max="13845" width="6" customWidth="1"/>
    <col min="13846" max="13846" width="7.33203125" bestFit="1" customWidth="1"/>
    <col min="13847" max="13847" width="8.109375" customWidth="1"/>
    <col min="14083" max="14083" width="14.5546875" customWidth="1"/>
    <col min="14084" max="14085" width="5.44140625" customWidth="1"/>
    <col min="14086" max="14086" width="5" customWidth="1"/>
    <col min="14087" max="14088" width="5.33203125" customWidth="1"/>
    <col min="14089" max="14089" width="5.44140625" customWidth="1"/>
    <col min="14090" max="14091" width="5.109375" customWidth="1"/>
    <col min="14092" max="14092" width="5.5546875" customWidth="1"/>
    <col min="14093" max="14097" width="5.109375" customWidth="1"/>
    <col min="14098" max="14100" width="5.6640625" customWidth="1"/>
    <col min="14101" max="14101" width="6" customWidth="1"/>
    <col min="14102" max="14102" width="7.33203125" bestFit="1" customWidth="1"/>
    <col min="14103" max="14103" width="8.109375" customWidth="1"/>
    <col min="14339" max="14339" width="14.5546875" customWidth="1"/>
    <col min="14340" max="14341" width="5.44140625" customWidth="1"/>
    <col min="14342" max="14342" width="5" customWidth="1"/>
    <col min="14343" max="14344" width="5.33203125" customWidth="1"/>
    <col min="14345" max="14345" width="5.44140625" customWidth="1"/>
    <col min="14346" max="14347" width="5.109375" customWidth="1"/>
    <col min="14348" max="14348" width="5.5546875" customWidth="1"/>
    <col min="14349" max="14353" width="5.109375" customWidth="1"/>
    <col min="14354" max="14356" width="5.6640625" customWidth="1"/>
    <col min="14357" max="14357" width="6" customWidth="1"/>
    <col min="14358" max="14358" width="7.33203125" bestFit="1" customWidth="1"/>
    <col min="14359" max="14359" width="8.109375" customWidth="1"/>
    <col min="14595" max="14595" width="14.5546875" customWidth="1"/>
    <col min="14596" max="14597" width="5.44140625" customWidth="1"/>
    <col min="14598" max="14598" width="5" customWidth="1"/>
    <col min="14599" max="14600" width="5.33203125" customWidth="1"/>
    <col min="14601" max="14601" width="5.44140625" customWidth="1"/>
    <col min="14602" max="14603" width="5.109375" customWidth="1"/>
    <col min="14604" max="14604" width="5.5546875" customWidth="1"/>
    <col min="14605" max="14609" width="5.109375" customWidth="1"/>
    <col min="14610" max="14612" width="5.6640625" customWidth="1"/>
    <col min="14613" max="14613" width="6" customWidth="1"/>
    <col min="14614" max="14614" width="7.33203125" bestFit="1" customWidth="1"/>
    <col min="14615" max="14615" width="8.109375" customWidth="1"/>
    <col min="14851" max="14851" width="14.5546875" customWidth="1"/>
    <col min="14852" max="14853" width="5.44140625" customWidth="1"/>
    <col min="14854" max="14854" width="5" customWidth="1"/>
    <col min="14855" max="14856" width="5.33203125" customWidth="1"/>
    <col min="14857" max="14857" width="5.44140625" customWidth="1"/>
    <col min="14858" max="14859" width="5.109375" customWidth="1"/>
    <col min="14860" max="14860" width="5.5546875" customWidth="1"/>
    <col min="14861" max="14865" width="5.109375" customWidth="1"/>
    <col min="14866" max="14868" width="5.6640625" customWidth="1"/>
    <col min="14869" max="14869" width="6" customWidth="1"/>
    <col min="14870" max="14870" width="7.33203125" bestFit="1" customWidth="1"/>
    <col min="14871" max="14871" width="8.109375" customWidth="1"/>
    <col min="15107" max="15107" width="14.5546875" customWidth="1"/>
    <col min="15108" max="15109" width="5.44140625" customWidth="1"/>
    <col min="15110" max="15110" width="5" customWidth="1"/>
    <col min="15111" max="15112" width="5.33203125" customWidth="1"/>
    <col min="15113" max="15113" width="5.44140625" customWidth="1"/>
    <col min="15114" max="15115" width="5.109375" customWidth="1"/>
    <col min="15116" max="15116" width="5.5546875" customWidth="1"/>
    <col min="15117" max="15121" width="5.109375" customWidth="1"/>
    <col min="15122" max="15124" width="5.6640625" customWidth="1"/>
    <col min="15125" max="15125" width="6" customWidth="1"/>
    <col min="15126" max="15126" width="7.33203125" bestFit="1" customWidth="1"/>
    <col min="15127" max="15127" width="8.109375" customWidth="1"/>
    <col min="15363" max="15363" width="14.5546875" customWidth="1"/>
    <col min="15364" max="15365" width="5.44140625" customWidth="1"/>
    <col min="15366" max="15366" width="5" customWidth="1"/>
    <col min="15367" max="15368" width="5.33203125" customWidth="1"/>
    <col min="15369" max="15369" width="5.44140625" customWidth="1"/>
    <col min="15370" max="15371" width="5.109375" customWidth="1"/>
    <col min="15372" max="15372" width="5.5546875" customWidth="1"/>
    <col min="15373" max="15377" width="5.109375" customWidth="1"/>
    <col min="15378" max="15380" width="5.6640625" customWidth="1"/>
    <col min="15381" max="15381" width="6" customWidth="1"/>
    <col min="15382" max="15382" width="7.33203125" bestFit="1" customWidth="1"/>
    <col min="15383" max="15383" width="8.109375" customWidth="1"/>
    <col min="15619" max="15619" width="14.5546875" customWidth="1"/>
    <col min="15620" max="15621" width="5.44140625" customWidth="1"/>
    <col min="15622" max="15622" width="5" customWidth="1"/>
    <col min="15623" max="15624" width="5.33203125" customWidth="1"/>
    <col min="15625" max="15625" width="5.44140625" customWidth="1"/>
    <col min="15626" max="15627" width="5.109375" customWidth="1"/>
    <col min="15628" max="15628" width="5.5546875" customWidth="1"/>
    <col min="15629" max="15633" width="5.109375" customWidth="1"/>
    <col min="15634" max="15636" width="5.6640625" customWidth="1"/>
    <col min="15637" max="15637" width="6" customWidth="1"/>
    <col min="15638" max="15638" width="7.33203125" bestFit="1" customWidth="1"/>
    <col min="15639" max="15639" width="8.109375" customWidth="1"/>
    <col min="15875" max="15875" width="14.5546875" customWidth="1"/>
    <col min="15876" max="15877" width="5.44140625" customWidth="1"/>
    <col min="15878" max="15878" width="5" customWidth="1"/>
    <col min="15879" max="15880" width="5.33203125" customWidth="1"/>
    <col min="15881" max="15881" width="5.44140625" customWidth="1"/>
    <col min="15882" max="15883" width="5.109375" customWidth="1"/>
    <col min="15884" max="15884" width="5.5546875" customWidth="1"/>
    <col min="15885" max="15889" width="5.109375" customWidth="1"/>
    <col min="15890" max="15892" width="5.6640625" customWidth="1"/>
    <col min="15893" max="15893" width="6" customWidth="1"/>
    <col min="15894" max="15894" width="7.33203125" bestFit="1" customWidth="1"/>
    <col min="15895" max="15895" width="8.109375" customWidth="1"/>
    <col min="16131" max="16131" width="14.5546875" customWidth="1"/>
    <col min="16132" max="16133" width="5.44140625" customWidth="1"/>
    <col min="16134" max="16134" width="5" customWidth="1"/>
    <col min="16135" max="16136" width="5.33203125" customWidth="1"/>
    <col min="16137" max="16137" width="5.44140625" customWidth="1"/>
    <col min="16138" max="16139" width="5.109375" customWidth="1"/>
    <col min="16140" max="16140" width="5.5546875" customWidth="1"/>
    <col min="16141" max="16145" width="5.109375" customWidth="1"/>
    <col min="16146" max="16148" width="5.6640625" customWidth="1"/>
    <col min="16149" max="16149" width="6" customWidth="1"/>
    <col min="16150" max="16150" width="7.33203125" bestFit="1" customWidth="1"/>
    <col min="16151" max="16151" width="8.109375" customWidth="1"/>
  </cols>
  <sheetData>
    <row r="1" spans="1:25" ht="88.95" customHeight="1" thickBot="1" x14ac:dyDescent="0.35">
      <c r="A1" s="84" t="s">
        <v>25</v>
      </c>
      <c r="B1" s="144" t="str">
        <f>A2</f>
        <v>Red  Volley Frýdlant n/O  A</v>
      </c>
      <c r="C1" s="145"/>
      <c r="D1" s="145"/>
      <c r="E1" s="146" t="str">
        <f>A7</f>
        <v>VK Raškovice  B</v>
      </c>
      <c r="F1" s="147"/>
      <c r="G1" s="148"/>
      <c r="H1" s="149" t="str">
        <f>A12</f>
        <v>TJ Sokol F-M  B</v>
      </c>
      <c r="I1" s="150"/>
      <c r="J1" s="151"/>
      <c r="K1" s="145" t="str">
        <f>A17</f>
        <v>VK Beskydy Frýdlant n/O  B</v>
      </c>
      <c r="L1" s="145"/>
      <c r="M1" s="152"/>
      <c r="N1" s="144" t="s">
        <v>13</v>
      </c>
      <c r="O1" s="145"/>
      <c r="P1" s="152"/>
      <c r="Q1" s="144" t="s">
        <v>14</v>
      </c>
      <c r="R1" s="145"/>
      <c r="S1" s="152"/>
      <c r="T1" s="8" t="s">
        <v>15</v>
      </c>
      <c r="U1" s="8" t="s">
        <v>16</v>
      </c>
      <c r="V1" s="8" t="s">
        <v>17</v>
      </c>
      <c r="W1" s="9" t="s">
        <v>18</v>
      </c>
      <c r="Y1" s="10"/>
    </row>
    <row r="2" spans="1:25" ht="25.2" customHeight="1" thickBot="1" x14ac:dyDescent="0.45">
      <c r="A2" s="99" t="s">
        <v>26</v>
      </c>
      <c r="B2" s="137"/>
      <c r="C2" s="138"/>
      <c r="D2" s="139"/>
      <c r="E2" s="11">
        <v>2</v>
      </c>
      <c r="F2" s="12" t="s">
        <v>20</v>
      </c>
      <c r="G2" s="13">
        <v>1</v>
      </c>
      <c r="H2" s="11">
        <v>2</v>
      </c>
      <c r="I2" s="12" t="s">
        <v>20</v>
      </c>
      <c r="J2" s="13">
        <v>1</v>
      </c>
      <c r="K2" s="11">
        <v>2</v>
      </c>
      <c r="L2" s="12" t="s">
        <v>20</v>
      </c>
      <c r="M2" s="13">
        <v>1</v>
      </c>
      <c r="N2" s="142">
        <f>E2+H2+K2</f>
        <v>6</v>
      </c>
      <c r="O2" s="107" t="s">
        <v>20</v>
      </c>
      <c r="P2" s="128">
        <f>G2+J2+M2</f>
        <v>3</v>
      </c>
      <c r="Q2" s="122">
        <f>E6+H6+K6</f>
        <v>220</v>
      </c>
      <c r="R2" s="116" t="s">
        <v>20</v>
      </c>
      <c r="S2" s="119">
        <f>G6+J6+M6</f>
        <v>203</v>
      </c>
      <c r="T2" s="87">
        <f>Q2/S2</f>
        <v>1.083743842364532</v>
      </c>
      <c r="U2" s="90">
        <f>SUM(IF(E2&gt;G2,1,0),IF(H2&gt;J2,1,0),IF(K2&gt;M2,1,0))</f>
        <v>3</v>
      </c>
      <c r="V2" s="90">
        <f>E2+H2+K2</f>
        <v>6</v>
      </c>
      <c r="W2" s="93" t="s">
        <v>0</v>
      </c>
      <c r="Y2" s="96"/>
    </row>
    <row r="3" spans="1:25" s="37" customFormat="1" ht="15" customHeight="1" x14ac:dyDescent="0.3">
      <c r="A3" s="100"/>
      <c r="B3" s="140"/>
      <c r="C3" s="141"/>
      <c r="D3" s="141"/>
      <c r="E3" s="79">
        <v>25</v>
      </c>
      <c r="F3" s="80" t="s">
        <v>20</v>
      </c>
      <c r="G3" s="81">
        <v>20</v>
      </c>
      <c r="H3" s="79">
        <v>25</v>
      </c>
      <c r="I3" s="80" t="s">
        <v>20</v>
      </c>
      <c r="J3" s="81">
        <v>21</v>
      </c>
      <c r="K3" s="79">
        <v>26</v>
      </c>
      <c r="L3" s="80" t="s">
        <v>20</v>
      </c>
      <c r="M3" s="81">
        <v>24</v>
      </c>
      <c r="N3" s="143"/>
      <c r="O3" s="108"/>
      <c r="P3" s="129"/>
      <c r="Q3" s="123"/>
      <c r="R3" s="117"/>
      <c r="S3" s="120"/>
      <c r="T3" s="88"/>
      <c r="U3" s="91"/>
      <c r="V3" s="91"/>
      <c r="W3" s="94"/>
      <c r="Y3" s="96"/>
    </row>
    <row r="4" spans="1:25" s="37" customFormat="1" ht="15" customHeight="1" x14ac:dyDescent="0.3">
      <c r="A4" s="100"/>
      <c r="B4" s="140"/>
      <c r="C4" s="141"/>
      <c r="D4" s="141"/>
      <c r="E4" s="79">
        <v>25</v>
      </c>
      <c r="F4" s="82" t="s">
        <v>20</v>
      </c>
      <c r="G4" s="81">
        <v>22</v>
      </c>
      <c r="H4" s="79">
        <v>25</v>
      </c>
      <c r="I4" s="82" t="s">
        <v>20</v>
      </c>
      <c r="J4" s="81">
        <v>14</v>
      </c>
      <c r="K4" s="79">
        <v>25</v>
      </c>
      <c r="L4" s="82" t="s">
        <v>20</v>
      </c>
      <c r="M4" s="81">
        <v>23</v>
      </c>
      <c r="N4" s="143"/>
      <c r="O4" s="108"/>
      <c r="P4" s="129"/>
      <c r="Q4" s="123"/>
      <c r="R4" s="117"/>
      <c r="S4" s="120"/>
      <c r="T4" s="88"/>
      <c r="U4" s="91"/>
      <c r="V4" s="91"/>
      <c r="W4" s="94"/>
      <c r="Y4" s="96"/>
    </row>
    <row r="5" spans="1:25" s="37" customFormat="1" ht="15" customHeight="1" thickBot="1" x14ac:dyDescent="0.35">
      <c r="A5" s="100"/>
      <c r="B5" s="140"/>
      <c r="C5" s="141"/>
      <c r="D5" s="141"/>
      <c r="E5" s="79">
        <v>27</v>
      </c>
      <c r="F5" s="83" t="s">
        <v>20</v>
      </c>
      <c r="G5" s="81">
        <v>29</v>
      </c>
      <c r="H5" s="79">
        <v>23</v>
      </c>
      <c r="I5" s="83" t="s">
        <v>20</v>
      </c>
      <c r="J5" s="81">
        <v>25</v>
      </c>
      <c r="K5" s="79">
        <v>19</v>
      </c>
      <c r="L5" s="83" t="s">
        <v>20</v>
      </c>
      <c r="M5" s="81">
        <v>25</v>
      </c>
      <c r="N5" s="143"/>
      <c r="O5" s="108"/>
      <c r="P5" s="130"/>
      <c r="Q5" s="123"/>
      <c r="R5" s="117"/>
      <c r="S5" s="120"/>
      <c r="T5" s="88"/>
      <c r="U5" s="91"/>
      <c r="V5" s="91"/>
      <c r="W5" s="94"/>
      <c r="Y5" s="96"/>
    </row>
    <row r="6" spans="1:25" ht="25.2" customHeight="1" thickBot="1" x14ac:dyDescent="0.35">
      <c r="A6" s="127"/>
      <c r="B6" s="140"/>
      <c r="C6" s="141"/>
      <c r="D6" s="141"/>
      <c r="E6" s="14">
        <f>E3+E4+E5</f>
        <v>77</v>
      </c>
      <c r="F6" s="15" t="s">
        <v>20</v>
      </c>
      <c r="G6" s="16">
        <f>G3+G4+G5</f>
        <v>71</v>
      </c>
      <c r="H6" s="17">
        <f>H3+H4+H5</f>
        <v>73</v>
      </c>
      <c r="I6" s="18" t="s">
        <v>20</v>
      </c>
      <c r="J6" s="19">
        <f>J3+J4+J5</f>
        <v>60</v>
      </c>
      <c r="K6" s="20">
        <f>K3+K4+K5</f>
        <v>70</v>
      </c>
      <c r="L6" s="18" t="s">
        <v>20</v>
      </c>
      <c r="M6" s="19">
        <f>M3+M4+M5</f>
        <v>72</v>
      </c>
      <c r="N6" s="143"/>
      <c r="O6" s="108"/>
      <c r="P6" s="130"/>
      <c r="Q6" s="124"/>
      <c r="R6" s="125"/>
      <c r="S6" s="126"/>
      <c r="T6" s="89"/>
      <c r="U6" s="92"/>
      <c r="V6" s="92"/>
      <c r="W6" s="95"/>
      <c r="Y6" s="96"/>
    </row>
    <row r="7" spans="1:25" ht="25.2" customHeight="1" thickBot="1" x14ac:dyDescent="0.35">
      <c r="A7" s="99" t="s">
        <v>27</v>
      </c>
      <c r="B7" s="21">
        <f>G2</f>
        <v>1</v>
      </c>
      <c r="C7" s="22" t="s">
        <v>20</v>
      </c>
      <c r="D7" s="23">
        <f>E2</f>
        <v>2</v>
      </c>
      <c r="E7" s="102"/>
      <c r="F7" s="102"/>
      <c r="G7" s="102"/>
      <c r="H7" s="21">
        <v>3</v>
      </c>
      <c r="I7" s="22" t="s">
        <v>20</v>
      </c>
      <c r="J7" s="23">
        <v>0</v>
      </c>
      <c r="K7" s="21">
        <v>2</v>
      </c>
      <c r="L7" s="22" t="s">
        <v>20</v>
      </c>
      <c r="M7" s="24">
        <v>1</v>
      </c>
      <c r="N7" s="133">
        <f>B7+H7+K7</f>
        <v>6</v>
      </c>
      <c r="O7" s="107" t="s">
        <v>20</v>
      </c>
      <c r="P7" s="110">
        <f>D7+J7+M7</f>
        <v>3</v>
      </c>
      <c r="Q7" s="122">
        <f>B11+H11+K11</f>
        <v>220</v>
      </c>
      <c r="R7" s="116" t="s">
        <v>20</v>
      </c>
      <c r="S7" s="119">
        <f>D11+J11+M11</f>
        <v>200</v>
      </c>
      <c r="T7" s="87">
        <f>Q7/S7</f>
        <v>1.1000000000000001</v>
      </c>
      <c r="U7" s="90">
        <f>SUM(IF(B7&gt;D7,1,0),IF(H7&gt;J7,1,0),IF(K7&gt;M7,1,0))</f>
        <v>2</v>
      </c>
      <c r="V7" s="90">
        <f>B7+H7+K7</f>
        <v>6</v>
      </c>
      <c r="W7" s="93" t="s">
        <v>1</v>
      </c>
      <c r="X7" s="131"/>
      <c r="Y7" s="96"/>
    </row>
    <row r="8" spans="1:25" s="37" customFormat="1" ht="15" customHeight="1" x14ac:dyDescent="0.3">
      <c r="A8" s="100"/>
      <c r="B8" s="73">
        <f>G3</f>
        <v>20</v>
      </c>
      <c r="C8" s="74" t="s">
        <v>20</v>
      </c>
      <c r="D8" s="75">
        <f>E3</f>
        <v>25</v>
      </c>
      <c r="E8" s="102"/>
      <c r="F8" s="102"/>
      <c r="G8" s="102"/>
      <c r="H8" s="73">
        <v>25</v>
      </c>
      <c r="I8" s="74" t="s">
        <v>20</v>
      </c>
      <c r="J8" s="78">
        <v>23</v>
      </c>
      <c r="K8" s="73">
        <v>25</v>
      </c>
      <c r="L8" s="74" t="s">
        <v>20</v>
      </c>
      <c r="M8" s="78">
        <v>17</v>
      </c>
      <c r="N8" s="134"/>
      <c r="O8" s="108"/>
      <c r="P8" s="111"/>
      <c r="Q8" s="123"/>
      <c r="R8" s="117"/>
      <c r="S8" s="120"/>
      <c r="T8" s="88"/>
      <c r="U8" s="91"/>
      <c r="V8" s="91"/>
      <c r="W8" s="94"/>
      <c r="X8" s="132"/>
      <c r="Y8" s="96"/>
    </row>
    <row r="9" spans="1:25" s="37" customFormat="1" ht="15" customHeight="1" x14ac:dyDescent="0.3">
      <c r="A9" s="100"/>
      <c r="B9" s="73">
        <f>G4</f>
        <v>22</v>
      </c>
      <c r="C9" s="76" t="s">
        <v>20</v>
      </c>
      <c r="D9" s="75">
        <f>E4</f>
        <v>25</v>
      </c>
      <c r="E9" s="102"/>
      <c r="F9" s="102"/>
      <c r="G9" s="102"/>
      <c r="H9" s="73">
        <v>25</v>
      </c>
      <c r="I9" s="76" t="s">
        <v>20</v>
      </c>
      <c r="J9" s="78">
        <v>23</v>
      </c>
      <c r="K9" s="73">
        <v>25</v>
      </c>
      <c r="L9" s="76" t="s">
        <v>20</v>
      </c>
      <c r="M9" s="78">
        <v>16</v>
      </c>
      <c r="N9" s="134"/>
      <c r="O9" s="108"/>
      <c r="P9" s="111"/>
      <c r="Q9" s="123"/>
      <c r="R9" s="117"/>
      <c r="S9" s="120"/>
      <c r="T9" s="88"/>
      <c r="U9" s="91"/>
      <c r="V9" s="91"/>
      <c r="W9" s="94"/>
      <c r="X9" s="132"/>
      <c r="Y9" s="96"/>
    </row>
    <row r="10" spans="1:25" s="37" customFormat="1" ht="15" customHeight="1" thickBot="1" x14ac:dyDescent="0.35">
      <c r="A10" s="100"/>
      <c r="B10" s="73">
        <f>G5</f>
        <v>29</v>
      </c>
      <c r="C10" s="77" t="s">
        <v>20</v>
      </c>
      <c r="D10" s="75">
        <f>E5</f>
        <v>27</v>
      </c>
      <c r="E10" s="102"/>
      <c r="F10" s="102"/>
      <c r="G10" s="102"/>
      <c r="H10" s="73">
        <v>25</v>
      </c>
      <c r="I10" s="77" t="s">
        <v>20</v>
      </c>
      <c r="J10" s="78">
        <v>18</v>
      </c>
      <c r="K10" s="73">
        <v>24</v>
      </c>
      <c r="L10" s="77" t="s">
        <v>20</v>
      </c>
      <c r="M10" s="78">
        <v>26</v>
      </c>
      <c r="N10" s="134"/>
      <c r="O10" s="108"/>
      <c r="P10" s="136"/>
      <c r="Q10" s="123"/>
      <c r="R10" s="117"/>
      <c r="S10" s="120"/>
      <c r="T10" s="88"/>
      <c r="U10" s="91"/>
      <c r="V10" s="91"/>
      <c r="W10" s="94"/>
      <c r="X10" s="132"/>
      <c r="Y10" s="96"/>
    </row>
    <row r="11" spans="1:25" ht="25.2" customHeight="1" thickBot="1" x14ac:dyDescent="0.35">
      <c r="A11" s="127"/>
      <c r="B11" s="14">
        <f>SUM(B8:B10)</f>
        <v>71</v>
      </c>
      <c r="C11" s="25" t="s">
        <v>20</v>
      </c>
      <c r="D11" s="26">
        <f>SUM(D8:D10)</f>
        <v>77</v>
      </c>
      <c r="E11" s="102"/>
      <c r="F11" s="102"/>
      <c r="G11" s="102"/>
      <c r="H11" s="14">
        <f>SUM(H8:H10)</f>
        <v>75</v>
      </c>
      <c r="I11" s="25" t="s">
        <v>20</v>
      </c>
      <c r="J11" s="26">
        <f>SUM(J8:J10)</f>
        <v>64</v>
      </c>
      <c r="K11" s="14">
        <f>SUM(K8:K10)</f>
        <v>74</v>
      </c>
      <c r="L11" s="25" t="s">
        <v>20</v>
      </c>
      <c r="M11" s="16">
        <f>SUM(M8:M10)</f>
        <v>59</v>
      </c>
      <c r="N11" s="135"/>
      <c r="O11" s="109"/>
      <c r="P11" s="112"/>
      <c r="Q11" s="124"/>
      <c r="R11" s="125"/>
      <c r="S11" s="126"/>
      <c r="T11" s="89"/>
      <c r="U11" s="92"/>
      <c r="V11" s="92"/>
      <c r="W11" s="95"/>
      <c r="X11" s="132"/>
      <c r="Y11" s="96"/>
    </row>
    <row r="12" spans="1:25" ht="25.2" customHeight="1" thickBot="1" x14ac:dyDescent="0.35">
      <c r="A12" s="99" t="s">
        <v>28</v>
      </c>
      <c r="B12" s="21">
        <f>J2</f>
        <v>1</v>
      </c>
      <c r="C12" s="22" t="s">
        <v>20</v>
      </c>
      <c r="D12" s="24">
        <f>H2</f>
        <v>2</v>
      </c>
      <c r="E12" s="21">
        <f>J7</f>
        <v>0</v>
      </c>
      <c r="F12" s="22" t="s">
        <v>20</v>
      </c>
      <c r="G12" s="23">
        <f>H7</f>
        <v>3</v>
      </c>
      <c r="H12" s="102"/>
      <c r="I12" s="102"/>
      <c r="J12" s="102"/>
      <c r="K12" s="21">
        <v>2</v>
      </c>
      <c r="L12" s="22" t="s">
        <v>20</v>
      </c>
      <c r="M12" s="24">
        <v>1</v>
      </c>
      <c r="N12" s="122">
        <f>B12+E12+K12</f>
        <v>3</v>
      </c>
      <c r="O12" s="107" t="s">
        <v>20</v>
      </c>
      <c r="P12" s="128">
        <f>D12+G12+M12</f>
        <v>6</v>
      </c>
      <c r="Q12" s="122">
        <f>B16+E16+K16</f>
        <v>196</v>
      </c>
      <c r="R12" s="116" t="s">
        <v>20</v>
      </c>
      <c r="S12" s="119">
        <f>D16+G16+M16</f>
        <v>214</v>
      </c>
      <c r="T12" s="87">
        <f>Q12/S12</f>
        <v>0.91588785046728971</v>
      </c>
      <c r="U12" s="90">
        <f>SUM(IF(B12&gt;D12,1,0),IF(E12&gt;G12,1,0),IF(K12&gt;M12,1,0))</f>
        <v>1</v>
      </c>
      <c r="V12" s="90">
        <f t="shared" ref="V12" si="0">B12+H12+K12</f>
        <v>3</v>
      </c>
      <c r="W12" s="93" t="s">
        <v>2</v>
      </c>
      <c r="X12" s="27"/>
      <c r="Y12" s="96"/>
    </row>
    <row r="13" spans="1:25" s="37" customFormat="1" ht="15" customHeight="1" x14ac:dyDescent="0.3">
      <c r="A13" s="100"/>
      <c r="B13" s="73">
        <f>J3</f>
        <v>21</v>
      </c>
      <c r="C13" s="74" t="s">
        <v>20</v>
      </c>
      <c r="D13" s="78">
        <f>H3</f>
        <v>25</v>
      </c>
      <c r="E13" s="73">
        <f>J8</f>
        <v>23</v>
      </c>
      <c r="F13" s="74" t="s">
        <v>20</v>
      </c>
      <c r="G13" s="75">
        <f>H8</f>
        <v>25</v>
      </c>
      <c r="H13" s="102"/>
      <c r="I13" s="102"/>
      <c r="J13" s="102"/>
      <c r="K13" s="73">
        <v>22</v>
      </c>
      <c r="L13" s="74" t="s">
        <v>20</v>
      </c>
      <c r="M13" s="78">
        <v>25</v>
      </c>
      <c r="N13" s="123"/>
      <c r="O13" s="108"/>
      <c r="P13" s="129"/>
      <c r="Q13" s="123"/>
      <c r="R13" s="117"/>
      <c r="S13" s="120"/>
      <c r="T13" s="88"/>
      <c r="U13" s="91"/>
      <c r="V13" s="91"/>
      <c r="W13" s="94"/>
      <c r="Y13" s="96"/>
    </row>
    <row r="14" spans="1:25" s="37" customFormat="1" ht="15" customHeight="1" x14ac:dyDescent="0.3">
      <c r="A14" s="100"/>
      <c r="B14" s="73">
        <f>J4</f>
        <v>14</v>
      </c>
      <c r="C14" s="76" t="s">
        <v>20</v>
      </c>
      <c r="D14" s="78">
        <f>H4</f>
        <v>25</v>
      </c>
      <c r="E14" s="73">
        <f>J9</f>
        <v>23</v>
      </c>
      <c r="F14" s="76" t="s">
        <v>20</v>
      </c>
      <c r="G14" s="75">
        <f>H9</f>
        <v>25</v>
      </c>
      <c r="H14" s="102"/>
      <c r="I14" s="102"/>
      <c r="J14" s="102"/>
      <c r="K14" s="73">
        <v>25</v>
      </c>
      <c r="L14" s="76" t="s">
        <v>20</v>
      </c>
      <c r="M14" s="78">
        <v>21</v>
      </c>
      <c r="N14" s="123"/>
      <c r="O14" s="108"/>
      <c r="P14" s="129"/>
      <c r="Q14" s="123"/>
      <c r="R14" s="117"/>
      <c r="S14" s="120"/>
      <c r="T14" s="88"/>
      <c r="U14" s="91"/>
      <c r="V14" s="91"/>
      <c r="W14" s="94"/>
      <c r="Y14" s="96"/>
    </row>
    <row r="15" spans="1:25" s="37" customFormat="1" ht="15" customHeight="1" thickBot="1" x14ac:dyDescent="0.35">
      <c r="A15" s="100"/>
      <c r="B15" s="73">
        <f>J5</f>
        <v>25</v>
      </c>
      <c r="C15" s="77" t="s">
        <v>20</v>
      </c>
      <c r="D15" s="78">
        <f>H5</f>
        <v>23</v>
      </c>
      <c r="E15" s="73">
        <f>J10</f>
        <v>18</v>
      </c>
      <c r="F15" s="77" t="s">
        <v>20</v>
      </c>
      <c r="G15" s="75">
        <f>H10</f>
        <v>25</v>
      </c>
      <c r="H15" s="102"/>
      <c r="I15" s="102"/>
      <c r="J15" s="102"/>
      <c r="K15" s="73">
        <v>25</v>
      </c>
      <c r="L15" s="77" t="s">
        <v>20</v>
      </c>
      <c r="M15" s="78">
        <v>20</v>
      </c>
      <c r="N15" s="123"/>
      <c r="O15" s="108"/>
      <c r="P15" s="129"/>
      <c r="Q15" s="123"/>
      <c r="R15" s="117"/>
      <c r="S15" s="120"/>
      <c r="T15" s="88"/>
      <c r="U15" s="91"/>
      <c r="V15" s="91"/>
      <c r="W15" s="94"/>
      <c r="Y15" s="96"/>
    </row>
    <row r="16" spans="1:25" ht="25.2" customHeight="1" thickBot="1" x14ac:dyDescent="0.35">
      <c r="A16" s="127"/>
      <c r="B16" s="14">
        <f>SUM(B13:B15)</f>
        <v>60</v>
      </c>
      <c r="C16" s="25" t="s">
        <v>20</v>
      </c>
      <c r="D16" s="16">
        <f>SUM(D13:D15)</f>
        <v>73</v>
      </c>
      <c r="E16" s="14">
        <f>SUM(E13:E15)</f>
        <v>64</v>
      </c>
      <c r="F16" s="25" t="s">
        <v>20</v>
      </c>
      <c r="G16" s="26">
        <f>SUM(G13:G15)</f>
        <v>75</v>
      </c>
      <c r="H16" s="102"/>
      <c r="I16" s="102"/>
      <c r="J16" s="102"/>
      <c r="K16" s="14">
        <f>SUM(K13:K15)</f>
        <v>72</v>
      </c>
      <c r="L16" s="25" t="s">
        <v>20</v>
      </c>
      <c r="M16" s="16">
        <f>SUM(M13:M15)</f>
        <v>66</v>
      </c>
      <c r="N16" s="124"/>
      <c r="O16" s="108"/>
      <c r="P16" s="130"/>
      <c r="Q16" s="124"/>
      <c r="R16" s="125"/>
      <c r="S16" s="126"/>
      <c r="T16" s="89"/>
      <c r="U16" s="92"/>
      <c r="V16" s="92"/>
      <c r="W16" s="95"/>
      <c r="Y16" s="96"/>
    </row>
    <row r="17" spans="1:35" ht="25.2" customHeight="1" thickBot="1" x14ac:dyDescent="0.35">
      <c r="A17" s="99" t="s">
        <v>29</v>
      </c>
      <c r="B17" s="21">
        <f>M2</f>
        <v>1</v>
      </c>
      <c r="C17" s="22" t="s">
        <v>20</v>
      </c>
      <c r="D17" s="24">
        <f>K2</f>
        <v>2</v>
      </c>
      <c r="E17" s="21">
        <f>M7</f>
        <v>1</v>
      </c>
      <c r="F17" s="22" t="s">
        <v>20</v>
      </c>
      <c r="G17" s="24">
        <f>K7</f>
        <v>2</v>
      </c>
      <c r="H17" s="21">
        <f>M12</f>
        <v>1</v>
      </c>
      <c r="I17" s="22" t="s">
        <v>20</v>
      </c>
      <c r="J17" s="23">
        <f>K12</f>
        <v>2</v>
      </c>
      <c r="K17" s="102"/>
      <c r="L17" s="102"/>
      <c r="M17" s="102"/>
      <c r="N17" s="104">
        <f>B17+E17+H17</f>
        <v>3</v>
      </c>
      <c r="O17" s="107" t="s">
        <v>20</v>
      </c>
      <c r="P17" s="110">
        <f>D17+G17+J17</f>
        <v>6</v>
      </c>
      <c r="Q17" s="113">
        <f>B21+E21+H21</f>
        <v>197</v>
      </c>
      <c r="R17" s="116" t="s">
        <v>20</v>
      </c>
      <c r="S17" s="119">
        <f>D21+G21+J21</f>
        <v>216</v>
      </c>
      <c r="T17" s="87">
        <f>Q17/S17</f>
        <v>0.91203703703703709</v>
      </c>
      <c r="U17" s="90">
        <f>SUM(IF(E17&gt;G17,1,0),IF(H17&gt;J17,1,0),IF(B17&gt;D17,1,0))</f>
        <v>0</v>
      </c>
      <c r="V17" s="90">
        <f>B17+H17+E17</f>
        <v>3</v>
      </c>
      <c r="W17" s="93" t="s">
        <v>23</v>
      </c>
      <c r="Y17" s="96"/>
    </row>
    <row r="18" spans="1:35" s="37" customFormat="1" ht="15" customHeight="1" x14ac:dyDescent="0.3">
      <c r="A18" s="100"/>
      <c r="B18" s="73">
        <f>M3</f>
        <v>24</v>
      </c>
      <c r="C18" s="74" t="s">
        <v>20</v>
      </c>
      <c r="D18" s="78">
        <f>K3</f>
        <v>26</v>
      </c>
      <c r="E18" s="73">
        <f>M8</f>
        <v>17</v>
      </c>
      <c r="F18" s="74" t="s">
        <v>20</v>
      </c>
      <c r="G18" s="78">
        <f>K8</f>
        <v>25</v>
      </c>
      <c r="H18" s="73">
        <f>M13</f>
        <v>25</v>
      </c>
      <c r="I18" s="74" t="s">
        <v>20</v>
      </c>
      <c r="J18" s="75">
        <f>K13</f>
        <v>22</v>
      </c>
      <c r="K18" s="102"/>
      <c r="L18" s="102"/>
      <c r="M18" s="102"/>
      <c r="N18" s="105"/>
      <c r="O18" s="108"/>
      <c r="P18" s="111"/>
      <c r="Q18" s="114"/>
      <c r="R18" s="117"/>
      <c r="S18" s="120"/>
      <c r="T18" s="88"/>
      <c r="U18" s="91"/>
      <c r="V18" s="91"/>
      <c r="W18" s="94"/>
      <c r="Y18" s="96"/>
    </row>
    <row r="19" spans="1:35" s="37" customFormat="1" ht="15" customHeight="1" x14ac:dyDescent="0.3">
      <c r="A19" s="100"/>
      <c r="B19" s="73">
        <f>M4</f>
        <v>23</v>
      </c>
      <c r="C19" s="76" t="s">
        <v>20</v>
      </c>
      <c r="D19" s="78">
        <f>K4</f>
        <v>25</v>
      </c>
      <c r="E19" s="73">
        <f>M9</f>
        <v>16</v>
      </c>
      <c r="F19" s="76" t="s">
        <v>20</v>
      </c>
      <c r="G19" s="78">
        <f>K9</f>
        <v>25</v>
      </c>
      <c r="H19" s="73">
        <f>M14</f>
        <v>21</v>
      </c>
      <c r="I19" s="76" t="s">
        <v>20</v>
      </c>
      <c r="J19" s="75">
        <f>K14</f>
        <v>25</v>
      </c>
      <c r="K19" s="102"/>
      <c r="L19" s="102"/>
      <c r="M19" s="102"/>
      <c r="N19" s="105"/>
      <c r="O19" s="108"/>
      <c r="P19" s="111"/>
      <c r="Q19" s="114"/>
      <c r="R19" s="117"/>
      <c r="S19" s="120"/>
      <c r="T19" s="88"/>
      <c r="U19" s="91"/>
      <c r="V19" s="91"/>
      <c r="W19" s="94"/>
      <c r="Y19" s="96"/>
    </row>
    <row r="20" spans="1:35" s="37" customFormat="1" ht="15" customHeight="1" thickBot="1" x14ac:dyDescent="0.35">
      <c r="A20" s="100"/>
      <c r="B20" s="73">
        <f>M5</f>
        <v>25</v>
      </c>
      <c r="C20" s="77" t="s">
        <v>20</v>
      </c>
      <c r="D20" s="78">
        <f>K5</f>
        <v>19</v>
      </c>
      <c r="E20" s="73">
        <f>M10</f>
        <v>26</v>
      </c>
      <c r="F20" s="77" t="s">
        <v>20</v>
      </c>
      <c r="G20" s="78">
        <f>K10</f>
        <v>24</v>
      </c>
      <c r="H20" s="73">
        <f>M15</f>
        <v>20</v>
      </c>
      <c r="I20" s="77" t="s">
        <v>20</v>
      </c>
      <c r="J20" s="75">
        <f>K15</f>
        <v>25</v>
      </c>
      <c r="K20" s="102"/>
      <c r="L20" s="102"/>
      <c r="M20" s="102"/>
      <c r="N20" s="105"/>
      <c r="O20" s="108"/>
      <c r="P20" s="111"/>
      <c r="Q20" s="114"/>
      <c r="R20" s="117"/>
      <c r="S20" s="120"/>
      <c r="T20" s="88"/>
      <c r="U20" s="91"/>
      <c r="V20" s="91"/>
      <c r="W20" s="94"/>
      <c r="Y20" s="96"/>
    </row>
    <row r="21" spans="1:35" ht="25.2" customHeight="1" thickBot="1" x14ac:dyDescent="0.35">
      <c r="A21" s="101"/>
      <c r="B21" s="14">
        <f>B18+B19+B20</f>
        <v>72</v>
      </c>
      <c r="C21" s="25" t="s">
        <v>20</v>
      </c>
      <c r="D21" s="16">
        <f>D18+D19+D20</f>
        <v>70</v>
      </c>
      <c r="E21" s="14">
        <f>SUM(E18:E20)</f>
        <v>59</v>
      </c>
      <c r="F21" s="25" t="s">
        <v>20</v>
      </c>
      <c r="G21" s="16">
        <f>G18+G19+G20</f>
        <v>74</v>
      </c>
      <c r="H21" s="14">
        <f>SUM(H18:H20)</f>
        <v>66</v>
      </c>
      <c r="I21" s="25" t="s">
        <v>20</v>
      </c>
      <c r="J21" s="26">
        <f>SUM(J18:J20)</f>
        <v>72</v>
      </c>
      <c r="K21" s="103"/>
      <c r="L21" s="103"/>
      <c r="M21" s="103"/>
      <c r="N21" s="106"/>
      <c r="O21" s="109"/>
      <c r="P21" s="112"/>
      <c r="Q21" s="115"/>
      <c r="R21" s="118"/>
      <c r="S21" s="121"/>
      <c r="T21" s="89"/>
      <c r="U21" s="92"/>
      <c r="V21" s="92"/>
      <c r="W21" s="95"/>
      <c r="Y21" s="96"/>
    </row>
    <row r="22" spans="1:35" ht="21" x14ac:dyDescent="0.4">
      <c r="A22" s="28"/>
      <c r="B22" s="29"/>
      <c r="C22" s="29"/>
      <c r="D22" s="29"/>
      <c r="E22" s="29"/>
      <c r="F22" s="29"/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35" ht="20.399999999999999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35" s="37" customFormat="1" ht="40.200000000000003" customHeight="1" x14ac:dyDescent="0.4">
      <c r="A24" s="28"/>
      <c r="B24" s="28"/>
      <c r="C24" s="28"/>
      <c r="D24" s="28"/>
      <c r="E24" s="32"/>
      <c r="F24" s="28"/>
      <c r="G24" s="28"/>
      <c r="H24" s="33"/>
      <c r="I24" s="28"/>
      <c r="J24" s="34"/>
      <c r="K24" s="35"/>
      <c r="L24" s="35"/>
      <c r="M24" s="28"/>
      <c r="N24" s="28"/>
      <c r="O24" s="28"/>
      <c r="P24" s="28"/>
      <c r="Q24" s="28"/>
      <c r="R24" s="29"/>
      <c r="S24" s="29"/>
      <c r="T24" s="28"/>
      <c r="U24" s="28"/>
      <c r="V24" s="28"/>
      <c r="W24" s="28"/>
      <c r="X24" s="36"/>
      <c r="Y24" s="36"/>
      <c r="Z24" s="36"/>
      <c r="AA24" s="36"/>
      <c r="AB24" s="36"/>
      <c r="AC24" s="36"/>
      <c r="AD24" s="36"/>
      <c r="AE24" s="36"/>
    </row>
    <row r="25" spans="1:35" ht="21" x14ac:dyDescent="0.4">
      <c r="A25" s="28"/>
      <c r="B25" s="28"/>
      <c r="C25" s="28"/>
      <c r="D25" s="28"/>
      <c r="E25" s="38"/>
      <c r="F25" s="32"/>
      <c r="G25" s="28"/>
      <c r="H25" s="28"/>
      <c r="I25" s="28"/>
      <c r="J25" s="33"/>
      <c r="K25" s="28"/>
      <c r="L25" s="28"/>
      <c r="M25" s="38"/>
      <c r="N25" s="38"/>
      <c r="O25" s="28"/>
      <c r="P25" s="28"/>
      <c r="Q25" s="28"/>
      <c r="R25" s="29"/>
      <c r="S25" s="29"/>
      <c r="T25" s="29"/>
      <c r="U25" s="29"/>
      <c r="V25" s="29"/>
      <c r="W25" s="29"/>
    </row>
    <row r="26" spans="1:35" ht="21" x14ac:dyDescent="0.4">
      <c r="B26" s="28"/>
      <c r="C26" s="28"/>
      <c r="D26" s="28"/>
      <c r="E26" s="38"/>
      <c r="F26" s="38"/>
      <c r="G26" s="28"/>
      <c r="H26" s="28"/>
      <c r="I26" s="28"/>
      <c r="J26" s="28"/>
      <c r="K26" s="28"/>
      <c r="L26" s="28"/>
      <c r="M26" s="28"/>
      <c r="N26" s="97"/>
      <c r="O26" s="98"/>
      <c r="P26" s="98"/>
      <c r="Q26" s="39"/>
      <c r="R26" s="29"/>
      <c r="S26" s="29"/>
      <c r="T26" s="29"/>
      <c r="U26" s="29"/>
      <c r="V26" s="29"/>
      <c r="W26" s="29"/>
      <c r="Y26" s="40"/>
      <c r="Z26" s="41"/>
      <c r="AA26" s="41"/>
      <c r="AB26" s="41"/>
      <c r="AC26" s="41"/>
      <c r="AD26" s="41"/>
      <c r="AE26" s="41"/>
      <c r="AH26" s="42"/>
      <c r="AI26" s="42"/>
    </row>
    <row r="27" spans="1:35" ht="21" x14ac:dyDescent="0.4">
      <c r="A27" s="43"/>
      <c r="B27" s="44"/>
      <c r="C27" s="43"/>
      <c r="D27" s="43"/>
      <c r="E27" s="43"/>
      <c r="F27" s="43"/>
      <c r="G27" s="45"/>
      <c r="H27" s="43"/>
      <c r="I27" s="43"/>
      <c r="J27" s="43"/>
      <c r="K27" s="43"/>
      <c r="L27" s="46"/>
      <c r="M27" s="43"/>
      <c r="N27" s="47"/>
      <c r="O27" s="48"/>
      <c r="P27" s="47"/>
      <c r="Q27" s="49"/>
      <c r="R27" s="50"/>
      <c r="S27" s="50"/>
      <c r="T27" s="50"/>
      <c r="U27" s="50"/>
      <c r="V27" s="50"/>
      <c r="W27" s="50"/>
      <c r="X27" s="51"/>
      <c r="Y27" s="51"/>
      <c r="Z27" s="51"/>
      <c r="AA27" s="51"/>
      <c r="AB27" s="51"/>
      <c r="AC27" s="51"/>
      <c r="AD27" s="51"/>
      <c r="AE27" s="51"/>
      <c r="AH27" s="52"/>
      <c r="AI27" s="52"/>
    </row>
    <row r="28" spans="1:35" ht="21" x14ac:dyDescent="0.4">
      <c r="A28" s="28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3"/>
      <c r="N28" s="45"/>
      <c r="O28" s="49"/>
      <c r="P28" s="45"/>
      <c r="Q28" s="49"/>
      <c r="R28" s="50"/>
      <c r="S28" s="50"/>
      <c r="T28" s="50"/>
      <c r="U28" s="50"/>
      <c r="V28" s="50"/>
      <c r="W28" s="50"/>
      <c r="X28" s="51"/>
      <c r="Y28" s="51"/>
      <c r="Z28" s="51"/>
      <c r="AA28" s="51"/>
      <c r="AB28" s="51"/>
      <c r="AC28" s="51"/>
      <c r="AD28" s="51"/>
      <c r="AE28" s="51"/>
      <c r="AH28" s="52"/>
      <c r="AI28" s="52"/>
    </row>
    <row r="29" spans="1:35" ht="20.399999999999999" x14ac:dyDescent="0.35">
      <c r="A29" s="29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3"/>
      <c r="N29" s="45"/>
      <c r="O29" s="49"/>
      <c r="P29" s="45"/>
      <c r="Q29" s="49"/>
      <c r="R29" s="50"/>
      <c r="S29" s="50"/>
      <c r="T29" s="50"/>
      <c r="U29" s="50"/>
      <c r="V29" s="50"/>
      <c r="W29" s="50"/>
      <c r="X29" s="51"/>
      <c r="Y29" s="51"/>
      <c r="Z29" s="51"/>
      <c r="AA29" s="51"/>
      <c r="AB29" s="51"/>
      <c r="AC29" s="51"/>
      <c r="AD29" s="51"/>
      <c r="AE29" s="51"/>
      <c r="AH29" s="52"/>
      <c r="AI29" s="52"/>
    </row>
    <row r="30" spans="1:35" ht="21" x14ac:dyDescent="0.4">
      <c r="A30" s="28"/>
      <c r="B30" s="44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29"/>
      <c r="N30" s="45"/>
      <c r="O30" s="49"/>
      <c r="P30" s="45"/>
      <c r="Q30" s="31"/>
      <c r="R30" s="31"/>
      <c r="S30" s="31"/>
      <c r="T30" s="31"/>
      <c r="U30" s="31"/>
      <c r="V30" s="31"/>
      <c r="W30" s="31"/>
      <c r="X30" s="53"/>
      <c r="Y30" s="53"/>
      <c r="Z30" s="53"/>
      <c r="AA30" s="53"/>
      <c r="AB30" s="53"/>
      <c r="AC30" s="53"/>
      <c r="AD30" s="53"/>
      <c r="AE30" s="53"/>
      <c r="AH30" s="52"/>
      <c r="AI30" s="52"/>
    </row>
    <row r="31" spans="1:35" ht="21" x14ac:dyDescent="0.4">
      <c r="A31" s="54"/>
      <c r="B31" s="44"/>
      <c r="C31" s="43"/>
      <c r="D31" s="43"/>
      <c r="E31" s="43"/>
      <c r="F31" s="43"/>
      <c r="G31" s="45"/>
      <c r="H31" s="43"/>
      <c r="I31" s="43"/>
      <c r="J31" s="43"/>
      <c r="K31" s="43"/>
      <c r="L31" s="46"/>
      <c r="M31" s="43"/>
      <c r="N31" s="47"/>
      <c r="O31" s="48"/>
      <c r="P31" s="47"/>
      <c r="Q31" s="49"/>
      <c r="R31" s="50"/>
      <c r="S31" s="50"/>
      <c r="T31" s="50"/>
      <c r="U31" s="50"/>
      <c r="V31" s="50"/>
      <c r="W31" s="50"/>
      <c r="X31" s="55"/>
      <c r="Y31" s="55"/>
      <c r="Z31" s="55"/>
      <c r="AA31" s="55"/>
      <c r="AB31" s="55"/>
      <c r="AC31" s="55"/>
      <c r="AD31" s="55"/>
      <c r="AE31" s="55"/>
      <c r="AH31" s="52"/>
      <c r="AI31" s="52"/>
    </row>
    <row r="32" spans="1:35" ht="21" x14ac:dyDescent="0.4">
      <c r="A32" s="2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3"/>
      <c r="N32" s="56"/>
      <c r="O32" s="57"/>
      <c r="P32" s="56"/>
      <c r="Q32" s="49"/>
      <c r="R32" s="50"/>
      <c r="S32" s="50"/>
      <c r="T32" s="50"/>
      <c r="U32" s="50"/>
      <c r="V32" s="50"/>
      <c r="W32" s="50"/>
      <c r="X32" s="55"/>
      <c r="Y32" s="55"/>
      <c r="Z32" s="55"/>
      <c r="AA32" s="55"/>
      <c r="AB32" s="55"/>
      <c r="AC32" s="55"/>
      <c r="AD32" s="55"/>
      <c r="AE32" s="55"/>
      <c r="AH32" s="52"/>
      <c r="AI32" s="52"/>
    </row>
    <row r="33" spans="1:35" ht="21" x14ac:dyDescent="0.4">
      <c r="A33" s="54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3"/>
      <c r="N33" s="56"/>
      <c r="O33" s="57"/>
      <c r="P33" s="56"/>
      <c r="Q33" s="49"/>
      <c r="R33" s="50"/>
      <c r="S33" s="50"/>
      <c r="T33" s="50"/>
      <c r="U33" s="50"/>
      <c r="V33" s="50"/>
      <c r="W33" s="50"/>
      <c r="X33" s="55"/>
      <c r="Y33" s="55"/>
      <c r="Z33" s="55"/>
      <c r="AA33" s="55"/>
      <c r="AB33" s="55"/>
      <c r="AC33" s="55"/>
      <c r="AD33" s="55"/>
      <c r="AE33" s="55"/>
      <c r="AH33" s="52"/>
      <c r="AI33" s="52"/>
    </row>
    <row r="34" spans="1:35" ht="20.399999999999999" x14ac:dyDescent="0.35">
      <c r="A34" s="29"/>
      <c r="B34" s="44"/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29"/>
      <c r="N34" s="56"/>
      <c r="O34" s="57"/>
      <c r="P34" s="56"/>
      <c r="Q34" s="31"/>
      <c r="R34" s="31"/>
      <c r="S34" s="31"/>
      <c r="T34" s="31"/>
      <c r="U34" s="31"/>
      <c r="V34" s="31"/>
      <c r="W34" s="31"/>
      <c r="X34" s="53"/>
      <c r="Y34" s="53"/>
      <c r="Z34" s="53"/>
      <c r="AA34" s="53"/>
      <c r="AB34" s="53"/>
      <c r="AC34" s="53"/>
      <c r="AD34" s="53"/>
      <c r="AE34" s="53"/>
      <c r="AH34" s="52"/>
      <c r="AI34" s="52"/>
    </row>
    <row r="35" spans="1:35" ht="21" x14ac:dyDescent="0.4">
      <c r="A35" s="29"/>
      <c r="B35" s="44"/>
      <c r="C35" s="43"/>
      <c r="D35" s="43"/>
      <c r="E35" s="43"/>
      <c r="F35" s="43"/>
      <c r="G35" s="45"/>
      <c r="H35" s="43"/>
      <c r="I35" s="43"/>
      <c r="J35" s="43"/>
      <c r="K35" s="43"/>
      <c r="L35" s="46"/>
      <c r="M35" s="43"/>
      <c r="N35" s="47"/>
      <c r="O35" s="48"/>
      <c r="P35" s="47"/>
      <c r="Q35" s="48"/>
      <c r="R35" s="50"/>
      <c r="S35" s="50"/>
      <c r="T35" s="50"/>
      <c r="U35" s="50"/>
      <c r="V35" s="50"/>
      <c r="W35" s="50"/>
      <c r="X35" s="55"/>
      <c r="Y35" s="55"/>
      <c r="Z35" s="55"/>
      <c r="AA35" s="55"/>
      <c r="AB35" s="55"/>
      <c r="AC35" s="55"/>
      <c r="AD35" s="55"/>
      <c r="AE35" s="55"/>
      <c r="AH35" s="52"/>
      <c r="AI35" s="52"/>
    </row>
    <row r="36" spans="1:35" ht="21" x14ac:dyDescent="0.4">
      <c r="A36" s="2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3"/>
      <c r="N36" s="45"/>
      <c r="O36" s="49"/>
      <c r="P36" s="45"/>
      <c r="Q36" s="49"/>
      <c r="R36" s="50"/>
      <c r="S36" s="50"/>
      <c r="T36" s="50"/>
      <c r="U36" s="50"/>
      <c r="V36" s="50"/>
      <c r="W36" s="50"/>
      <c r="X36" s="55"/>
      <c r="Y36" s="55"/>
      <c r="Z36" s="55"/>
      <c r="AA36" s="55"/>
      <c r="AB36" s="55"/>
      <c r="AC36" s="55"/>
      <c r="AD36" s="55"/>
      <c r="AE36" s="55"/>
      <c r="AH36" s="52"/>
      <c r="AI36" s="52"/>
    </row>
    <row r="37" spans="1:35" ht="21" x14ac:dyDescent="0.4">
      <c r="A37" s="5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3"/>
      <c r="N37" s="45"/>
      <c r="O37" s="49"/>
      <c r="P37" s="45"/>
      <c r="Q37" s="49"/>
      <c r="R37" s="50"/>
      <c r="S37" s="50"/>
      <c r="T37" s="50"/>
      <c r="U37" s="50"/>
      <c r="V37" s="50"/>
      <c r="W37" s="50"/>
      <c r="X37" s="55"/>
      <c r="Y37" s="55"/>
      <c r="Z37" s="55"/>
      <c r="AA37" s="55"/>
      <c r="AB37" s="55"/>
      <c r="AC37" s="55"/>
      <c r="AD37" s="55"/>
      <c r="AE37" s="55"/>
      <c r="AH37" s="52"/>
      <c r="AI37" s="52"/>
    </row>
    <row r="38" spans="1:35" ht="21" x14ac:dyDescent="0.4">
      <c r="A38" s="28"/>
      <c r="B38" s="44"/>
      <c r="C38" s="29"/>
      <c r="D38" s="29"/>
      <c r="E38" s="29"/>
      <c r="F38" s="29"/>
      <c r="G38" s="29"/>
      <c r="H38" s="29"/>
      <c r="I38" s="29"/>
      <c r="J38" s="29"/>
      <c r="K38" s="29"/>
      <c r="L38" s="31"/>
      <c r="M38" s="29"/>
      <c r="N38" s="45"/>
      <c r="O38" s="49"/>
      <c r="P38" s="45"/>
      <c r="Q38" s="31"/>
      <c r="R38" s="31"/>
      <c r="S38" s="31"/>
      <c r="T38" s="31"/>
      <c r="U38" s="31"/>
      <c r="V38" s="31"/>
      <c r="W38" s="31"/>
      <c r="X38" s="53"/>
      <c r="Y38" s="53"/>
      <c r="Z38" s="53"/>
      <c r="AA38" s="53"/>
      <c r="AB38" s="53"/>
      <c r="AC38" s="53"/>
      <c r="AD38" s="53"/>
      <c r="AE38" s="53"/>
      <c r="AH38" s="52"/>
      <c r="AI38" s="52"/>
    </row>
    <row r="39" spans="1:35" ht="21" x14ac:dyDescent="0.4">
      <c r="A39" s="54"/>
      <c r="B39" s="44"/>
      <c r="C39" s="43"/>
      <c r="D39" s="43"/>
      <c r="E39" s="43"/>
      <c r="F39" s="43"/>
      <c r="G39" s="45"/>
      <c r="H39" s="43"/>
      <c r="I39" s="43"/>
      <c r="J39" s="43"/>
      <c r="K39" s="43"/>
      <c r="L39" s="46"/>
      <c r="M39" s="43"/>
      <c r="N39" s="33"/>
      <c r="O39" s="58"/>
      <c r="P39" s="33"/>
      <c r="Q39" s="49"/>
      <c r="R39" s="50"/>
      <c r="S39" s="50"/>
      <c r="T39" s="50"/>
      <c r="U39" s="50"/>
      <c r="V39" s="50"/>
      <c r="W39" s="50"/>
      <c r="X39" s="55"/>
      <c r="Y39" s="55"/>
      <c r="Z39" s="55"/>
      <c r="AA39" s="55"/>
      <c r="AB39" s="55"/>
      <c r="AC39" s="55"/>
      <c r="AD39" s="55"/>
      <c r="AE39" s="55"/>
      <c r="AH39" s="52"/>
      <c r="AI39" s="52"/>
    </row>
    <row r="40" spans="1:35" ht="21" x14ac:dyDescent="0.4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1"/>
      <c r="M40" s="29"/>
      <c r="N40" s="56"/>
      <c r="O40" s="57"/>
      <c r="P40" s="56"/>
      <c r="Q40" s="31"/>
      <c r="R40" s="31"/>
      <c r="S40" s="31"/>
      <c r="T40" s="31"/>
      <c r="U40" s="31"/>
      <c r="V40" s="31"/>
      <c r="W40" s="31"/>
      <c r="X40" s="53"/>
      <c r="Y40" s="53"/>
      <c r="Z40" s="53"/>
      <c r="AA40" s="53"/>
      <c r="AB40" s="53"/>
      <c r="AC40" s="53"/>
      <c r="AD40" s="53"/>
      <c r="AE40" s="53"/>
      <c r="AH40" s="52"/>
      <c r="AI40" s="52"/>
    </row>
    <row r="41" spans="1:35" ht="20.399999999999999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6"/>
      <c r="O41" s="56"/>
      <c r="P41" s="56"/>
      <c r="Q41" s="29"/>
      <c r="R41" s="29"/>
      <c r="S41" s="29"/>
      <c r="T41" s="29"/>
      <c r="U41" s="29"/>
      <c r="V41" s="29"/>
      <c r="W41" s="29"/>
    </row>
    <row r="42" spans="1:35" ht="20.399999999999999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6"/>
      <c r="O42" s="56"/>
      <c r="P42" s="56"/>
      <c r="Q42" s="29"/>
      <c r="R42" s="29"/>
      <c r="S42" s="29"/>
      <c r="T42" s="29"/>
      <c r="U42" s="29"/>
      <c r="V42" s="29"/>
      <c r="W42" s="29"/>
    </row>
    <row r="43" spans="1:35" ht="21" x14ac:dyDescent="0.4">
      <c r="A43" s="29"/>
      <c r="B43" s="44"/>
      <c r="C43" s="43"/>
      <c r="D43" s="43"/>
      <c r="E43" s="43"/>
      <c r="F43" s="43"/>
      <c r="G43" s="45"/>
      <c r="H43" s="43"/>
      <c r="I43" s="43"/>
      <c r="J43" s="43"/>
      <c r="K43" s="43"/>
      <c r="L43" s="46"/>
      <c r="M43" s="43"/>
      <c r="N43" s="47"/>
      <c r="O43" s="48"/>
      <c r="P43" s="47"/>
      <c r="Q43" s="49"/>
      <c r="R43" s="50"/>
      <c r="S43" s="50"/>
      <c r="T43" s="50"/>
      <c r="U43" s="50"/>
      <c r="V43" s="50"/>
      <c r="W43" s="50"/>
      <c r="X43" s="55"/>
      <c r="Y43" s="55"/>
      <c r="Z43" s="55"/>
      <c r="AA43" s="55"/>
      <c r="AB43" s="55"/>
      <c r="AC43" s="55"/>
      <c r="AD43" s="55"/>
      <c r="AE43" s="55"/>
      <c r="AH43" s="52"/>
      <c r="AI43" s="52"/>
    </row>
    <row r="44" spans="1:35" ht="21" x14ac:dyDescent="0.4">
      <c r="A44" s="28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3"/>
      <c r="N44" s="45"/>
      <c r="O44" s="49"/>
      <c r="P44" s="45"/>
      <c r="Q44" s="49"/>
      <c r="R44" s="50"/>
      <c r="S44" s="50"/>
      <c r="T44" s="50"/>
      <c r="U44" s="50"/>
      <c r="V44" s="50"/>
      <c r="W44" s="50"/>
      <c r="X44" s="55"/>
      <c r="Y44" s="55"/>
      <c r="Z44" s="55"/>
      <c r="AA44" s="55"/>
      <c r="AB44" s="55"/>
      <c r="AC44" s="55"/>
      <c r="AD44" s="55"/>
      <c r="AE44" s="55"/>
      <c r="AH44" s="52"/>
      <c r="AI44" s="52"/>
    </row>
    <row r="45" spans="1:35" ht="21" x14ac:dyDescent="0.4">
      <c r="A45" s="5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3"/>
      <c r="N45" s="45"/>
      <c r="O45" s="49"/>
      <c r="P45" s="45"/>
      <c r="Q45" s="49"/>
      <c r="R45" s="50"/>
      <c r="S45" s="50"/>
      <c r="T45" s="50"/>
      <c r="U45" s="50"/>
      <c r="V45" s="50"/>
      <c r="W45" s="50"/>
      <c r="X45" s="55"/>
      <c r="Y45" s="55"/>
      <c r="Z45" s="55"/>
      <c r="AA45" s="55"/>
      <c r="AB45" s="55"/>
      <c r="AC45" s="55"/>
      <c r="AD45" s="55"/>
      <c r="AE45" s="55"/>
      <c r="AH45" s="52"/>
      <c r="AI45" s="52"/>
    </row>
    <row r="46" spans="1:35" ht="21" x14ac:dyDescent="0.4">
      <c r="A46" s="28"/>
      <c r="B46" s="44"/>
      <c r="C46" s="29"/>
      <c r="D46" s="29"/>
      <c r="E46" s="29"/>
      <c r="F46" s="29"/>
      <c r="G46" s="29"/>
      <c r="H46" s="29"/>
      <c r="I46" s="29"/>
      <c r="J46" s="29"/>
      <c r="K46" s="29"/>
      <c r="L46" s="31"/>
      <c r="M46" s="29"/>
      <c r="N46" s="45"/>
      <c r="O46" s="49"/>
      <c r="P46" s="45"/>
      <c r="Q46" s="31"/>
      <c r="R46" s="31"/>
      <c r="S46" s="31"/>
      <c r="T46" s="31"/>
      <c r="U46" s="31"/>
      <c r="V46" s="31"/>
      <c r="W46" s="31"/>
      <c r="X46" s="53"/>
      <c r="Y46" s="53"/>
      <c r="Z46" s="53"/>
      <c r="AA46" s="53"/>
      <c r="AB46" s="53"/>
      <c r="AC46" s="53"/>
      <c r="AD46" s="53"/>
      <c r="AE46" s="53"/>
      <c r="AH46" s="52"/>
      <c r="AI46" s="52"/>
    </row>
    <row r="47" spans="1:35" ht="21" x14ac:dyDescent="0.4">
      <c r="A47" s="54"/>
      <c r="B47" s="44"/>
      <c r="C47" s="43"/>
      <c r="D47" s="43"/>
      <c r="E47" s="43"/>
      <c r="F47" s="43"/>
      <c r="G47" s="45"/>
      <c r="H47" s="43"/>
      <c r="I47" s="43"/>
      <c r="J47" s="43"/>
      <c r="K47" s="43"/>
      <c r="L47" s="46"/>
      <c r="M47" s="43"/>
      <c r="N47" s="33"/>
      <c r="O47" s="58"/>
      <c r="P47" s="33"/>
      <c r="Q47" s="49"/>
      <c r="R47" s="50"/>
      <c r="S47" s="50"/>
      <c r="T47" s="50"/>
      <c r="U47" s="50"/>
      <c r="V47" s="50"/>
      <c r="W47" s="50"/>
      <c r="X47" s="55"/>
      <c r="Y47" s="55"/>
      <c r="Z47" s="55"/>
      <c r="AA47" s="55"/>
      <c r="AB47" s="55"/>
      <c r="AC47" s="55"/>
      <c r="AD47" s="55"/>
      <c r="AE47" s="55"/>
      <c r="AH47" s="52"/>
      <c r="AI47" s="52"/>
    </row>
    <row r="48" spans="1:35" ht="21" x14ac:dyDescent="0.4">
      <c r="A48" s="28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3"/>
      <c r="N48" s="56"/>
      <c r="O48" s="57"/>
      <c r="P48" s="56"/>
      <c r="Q48" s="49"/>
      <c r="R48" s="50"/>
      <c r="S48" s="50"/>
      <c r="T48" s="50"/>
      <c r="U48" s="50"/>
      <c r="V48" s="50"/>
      <c r="W48" s="50"/>
      <c r="X48" s="55"/>
      <c r="Y48" s="55"/>
      <c r="Z48" s="55"/>
      <c r="AA48" s="55"/>
      <c r="AB48" s="55"/>
      <c r="AC48" s="55"/>
      <c r="AD48" s="55"/>
      <c r="AE48" s="55"/>
      <c r="AH48" s="52"/>
      <c r="AI48" s="52"/>
    </row>
    <row r="49" spans="1:38" ht="20.399999999999999" x14ac:dyDescent="0.35">
      <c r="A49" s="29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3"/>
      <c r="N49" s="56"/>
      <c r="O49" s="57"/>
      <c r="P49" s="56"/>
      <c r="Q49" s="49"/>
      <c r="R49" s="50"/>
      <c r="S49" s="50"/>
      <c r="T49" s="50"/>
      <c r="U49" s="50"/>
      <c r="V49" s="50"/>
      <c r="W49" s="50"/>
      <c r="X49" s="55"/>
      <c r="Y49" s="55"/>
      <c r="Z49" s="55"/>
      <c r="AA49" s="55"/>
      <c r="AB49" s="55"/>
      <c r="AC49" s="55"/>
      <c r="AD49" s="55"/>
      <c r="AE49" s="55"/>
      <c r="AH49" s="52"/>
      <c r="AI49" s="52"/>
    </row>
    <row r="50" spans="1:38" ht="20.399999999999999" x14ac:dyDescent="0.35">
      <c r="A50" s="29"/>
      <c r="B50" s="44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29"/>
      <c r="N50" s="56"/>
      <c r="O50" s="57"/>
      <c r="P50" s="56"/>
      <c r="Q50" s="31"/>
      <c r="R50" s="31"/>
      <c r="S50" s="31"/>
      <c r="T50" s="31"/>
      <c r="U50" s="31"/>
      <c r="V50" s="31"/>
      <c r="W50" s="31"/>
      <c r="X50" s="53"/>
      <c r="Y50" s="53"/>
      <c r="Z50" s="53"/>
      <c r="AA50" s="53"/>
      <c r="AB50" s="53"/>
      <c r="AC50" s="53"/>
      <c r="AD50" s="53"/>
      <c r="AE50" s="53"/>
      <c r="AH50" s="52"/>
      <c r="AI50" s="52"/>
    </row>
    <row r="51" spans="1:38" x14ac:dyDescent="0.3">
      <c r="N51" s="59"/>
      <c r="O51" s="59"/>
      <c r="P51" s="59"/>
    </row>
    <row r="52" spans="1:38" ht="22.8" x14ac:dyDescent="0.4">
      <c r="A52" s="60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AA52" s="62"/>
      <c r="AC52" s="63"/>
      <c r="AD52" s="64"/>
      <c r="AE52" s="63"/>
      <c r="AF52" s="64"/>
      <c r="AG52" s="64"/>
      <c r="AH52" s="63"/>
      <c r="AI52" s="63"/>
      <c r="AJ52" s="65"/>
      <c r="AK52" s="66"/>
    </row>
    <row r="53" spans="1:38" ht="23.4" x14ac:dyDescent="0.4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  <c r="Z53" s="69"/>
      <c r="AA53" s="69"/>
      <c r="AB53" s="68"/>
      <c r="AC53" s="71"/>
      <c r="AD53" s="71"/>
      <c r="AE53" s="71"/>
      <c r="AF53" s="71"/>
      <c r="AG53" s="71"/>
      <c r="AH53" s="71"/>
      <c r="AI53" s="71"/>
      <c r="AJ53" s="71"/>
      <c r="AK53" s="68"/>
      <c r="AL53" s="68"/>
    </row>
    <row r="54" spans="1:38" ht="23.4" x14ac:dyDescent="0.4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</row>
    <row r="55" spans="1:38" ht="23.4" x14ac:dyDescent="0.4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</row>
    <row r="56" spans="1:38" ht="23.4" x14ac:dyDescent="0.4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1:38" ht="23.4" x14ac:dyDescent="0.4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1:38" ht="23.4" x14ac:dyDescent="0.45">
      <c r="A58" s="7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</sheetData>
  <mergeCells count="60">
    <mergeCell ref="Q2:Q6"/>
    <mergeCell ref="B1:D1"/>
    <mergeCell ref="E1:G1"/>
    <mergeCell ref="H1:J1"/>
    <mergeCell ref="K1:M1"/>
    <mergeCell ref="N1:P1"/>
    <mergeCell ref="Q1:S1"/>
    <mergeCell ref="A2:A6"/>
    <mergeCell ref="B2:D6"/>
    <mergeCell ref="N2:N6"/>
    <mergeCell ref="O2:O6"/>
    <mergeCell ref="P2:P6"/>
    <mergeCell ref="Y2:Y6"/>
    <mergeCell ref="A7:A11"/>
    <mergeCell ref="E7:G11"/>
    <mergeCell ref="N7:N11"/>
    <mergeCell ref="O7:O11"/>
    <mergeCell ref="P7:P11"/>
    <mergeCell ref="Q7:Q11"/>
    <mergeCell ref="R7:R11"/>
    <mergeCell ref="S7:S11"/>
    <mergeCell ref="T7:T11"/>
    <mergeCell ref="R2:R6"/>
    <mergeCell ref="S2:S6"/>
    <mergeCell ref="T2:T6"/>
    <mergeCell ref="U2:U6"/>
    <mergeCell ref="V2:V6"/>
    <mergeCell ref="W2:W6"/>
    <mergeCell ref="Y7:Y11"/>
    <mergeCell ref="A12:A16"/>
    <mergeCell ref="H12:J16"/>
    <mergeCell ref="N12:N16"/>
    <mergeCell ref="O12:O16"/>
    <mergeCell ref="P12:P16"/>
    <mergeCell ref="V12:V16"/>
    <mergeCell ref="U7:U11"/>
    <mergeCell ref="V7:V11"/>
    <mergeCell ref="W7:W11"/>
    <mergeCell ref="X7:X11"/>
    <mergeCell ref="N26:P26"/>
    <mergeCell ref="W12:W16"/>
    <mergeCell ref="Y12:Y16"/>
    <mergeCell ref="A17:A21"/>
    <mergeCell ref="K17:M21"/>
    <mergeCell ref="N17:N21"/>
    <mergeCell ref="O17:O21"/>
    <mergeCell ref="P17:P21"/>
    <mergeCell ref="Q17:Q21"/>
    <mergeCell ref="R17:R21"/>
    <mergeCell ref="S17:S21"/>
    <mergeCell ref="Q12:Q16"/>
    <mergeCell ref="R12:R16"/>
    <mergeCell ref="S12:S16"/>
    <mergeCell ref="T12:T16"/>
    <mergeCell ref="U12:U16"/>
    <mergeCell ref="T17:T21"/>
    <mergeCell ref="U17:U21"/>
    <mergeCell ref="V17:V21"/>
    <mergeCell ref="W17:W21"/>
    <mergeCell ref="Y17:Y21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A419-9F6A-478C-A614-7F54A0A284D4}">
  <sheetPr>
    <pageSetUpPr fitToPage="1"/>
  </sheetPr>
  <dimension ref="A1:AL58"/>
  <sheetViews>
    <sheetView workbookViewId="0">
      <selection activeCell="B13" sqref="B13"/>
    </sheetView>
  </sheetViews>
  <sheetFormatPr defaultRowHeight="14.4" x14ac:dyDescent="0.3"/>
  <cols>
    <col min="1" max="1" width="20.6640625" customWidth="1"/>
    <col min="2" max="2" width="6.77734375" customWidth="1"/>
    <col min="3" max="3" width="4" customWidth="1"/>
    <col min="4" max="5" width="6.77734375" customWidth="1"/>
    <col min="6" max="6" width="4" customWidth="1"/>
    <col min="7" max="8" width="6.77734375" customWidth="1"/>
    <col min="9" max="9" width="4" customWidth="1"/>
    <col min="10" max="11" width="6.77734375" customWidth="1"/>
    <col min="12" max="12" width="4" customWidth="1"/>
    <col min="13" max="13" width="6.77734375" customWidth="1"/>
    <col min="14" max="14" width="6.33203125" customWidth="1"/>
    <col min="15" max="15" width="4.21875" customWidth="1"/>
    <col min="16" max="16" width="6.33203125" customWidth="1"/>
    <col min="17" max="17" width="10.6640625" customWidth="1"/>
    <col min="18" max="18" width="4.21875" customWidth="1"/>
    <col min="19" max="23" width="10.6640625" customWidth="1"/>
    <col min="24" max="24" width="5.33203125" customWidth="1"/>
    <col min="25" max="25" width="5.6640625" customWidth="1"/>
    <col min="259" max="259" width="14.5546875" customWidth="1"/>
    <col min="260" max="261" width="5.44140625" customWidth="1"/>
    <col min="262" max="262" width="5" customWidth="1"/>
    <col min="263" max="264" width="5.33203125" customWidth="1"/>
    <col min="265" max="265" width="5.44140625" customWidth="1"/>
    <col min="266" max="267" width="5.109375" customWidth="1"/>
    <col min="268" max="268" width="5.5546875" customWidth="1"/>
    <col min="269" max="273" width="5.109375" customWidth="1"/>
    <col min="274" max="276" width="5.6640625" customWidth="1"/>
    <col min="277" max="277" width="6" customWidth="1"/>
    <col min="278" max="278" width="7.33203125" bestFit="1" customWidth="1"/>
    <col min="279" max="279" width="8.109375" customWidth="1"/>
    <col min="515" max="515" width="14.5546875" customWidth="1"/>
    <col min="516" max="517" width="5.44140625" customWidth="1"/>
    <col min="518" max="518" width="5" customWidth="1"/>
    <col min="519" max="520" width="5.33203125" customWidth="1"/>
    <col min="521" max="521" width="5.44140625" customWidth="1"/>
    <col min="522" max="523" width="5.109375" customWidth="1"/>
    <col min="524" max="524" width="5.5546875" customWidth="1"/>
    <col min="525" max="529" width="5.109375" customWidth="1"/>
    <col min="530" max="532" width="5.6640625" customWidth="1"/>
    <col min="533" max="533" width="6" customWidth="1"/>
    <col min="534" max="534" width="7.33203125" bestFit="1" customWidth="1"/>
    <col min="535" max="535" width="8.109375" customWidth="1"/>
    <col min="771" max="771" width="14.5546875" customWidth="1"/>
    <col min="772" max="773" width="5.44140625" customWidth="1"/>
    <col min="774" max="774" width="5" customWidth="1"/>
    <col min="775" max="776" width="5.33203125" customWidth="1"/>
    <col min="777" max="777" width="5.44140625" customWidth="1"/>
    <col min="778" max="779" width="5.109375" customWidth="1"/>
    <col min="780" max="780" width="5.5546875" customWidth="1"/>
    <col min="781" max="785" width="5.109375" customWidth="1"/>
    <col min="786" max="788" width="5.6640625" customWidth="1"/>
    <col min="789" max="789" width="6" customWidth="1"/>
    <col min="790" max="790" width="7.33203125" bestFit="1" customWidth="1"/>
    <col min="791" max="791" width="8.109375" customWidth="1"/>
    <col min="1027" max="1027" width="14.5546875" customWidth="1"/>
    <col min="1028" max="1029" width="5.44140625" customWidth="1"/>
    <col min="1030" max="1030" width="5" customWidth="1"/>
    <col min="1031" max="1032" width="5.33203125" customWidth="1"/>
    <col min="1033" max="1033" width="5.44140625" customWidth="1"/>
    <col min="1034" max="1035" width="5.109375" customWidth="1"/>
    <col min="1036" max="1036" width="5.5546875" customWidth="1"/>
    <col min="1037" max="1041" width="5.109375" customWidth="1"/>
    <col min="1042" max="1044" width="5.6640625" customWidth="1"/>
    <col min="1045" max="1045" width="6" customWidth="1"/>
    <col min="1046" max="1046" width="7.33203125" bestFit="1" customWidth="1"/>
    <col min="1047" max="1047" width="8.109375" customWidth="1"/>
    <col min="1283" max="1283" width="14.5546875" customWidth="1"/>
    <col min="1284" max="1285" width="5.44140625" customWidth="1"/>
    <col min="1286" max="1286" width="5" customWidth="1"/>
    <col min="1287" max="1288" width="5.33203125" customWidth="1"/>
    <col min="1289" max="1289" width="5.44140625" customWidth="1"/>
    <col min="1290" max="1291" width="5.109375" customWidth="1"/>
    <col min="1292" max="1292" width="5.5546875" customWidth="1"/>
    <col min="1293" max="1297" width="5.109375" customWidth="1"/>
    <col min="1298" max="1300" width="5.6640625" customWidth="1"/>
    <col min="1301" max="1301" width="6" customWidth="1"/>
    <col min="1302" max="1302" width="7.33203125" bestFit="1" customWidth="1"/>
    <col min="1303" max="1303" width="8.109375" customWidth="1"/>
    <col min="1539" max="1539" width="14.5546875" customWidth="1"/>
    <col min="1540" max="1541" width="5.44140625" customWidth="1"/>
    <col min="1542" max="1542" width="5" customWidth="1"/>
    <col min="1543" max="1544" width="5.33203125" customWidth="1"/>
    <col min="1545" max="1545" width="5.44140625" customWidth="1"/>
    <col min="1546" max="1547" width="5.109375" customWidth="1"/>
    <col min="1548" max="1548" width="5.5546875" customWidth="1"/>
    <col min="1549" max="1553" width="5.109375" customWidth="1"/>
    <col min="1554" max="1556" width="5.6640625" customWidth="1"/>
    <col min="1557" max="1557" width="6" customWidth="1"/>
    <col min="1558" max="1558" width="7.33203125" bestFit="1" customWidth="1"/>
    <col min="1559" max="1559" width="8.109375" customWidth="1"/>
    <col min="1795" max="1795" width="14.5546875" customWidth="1"/>
    <col min="1796" max="1797" width="5.44140625" customWidth="1"/>
    <col min="1798" max="1798" width="5" customWidth="1"/>
    <col min="1799" max="1800" width="5.33203125" customWidth="1"/>
    <col min="1801" max="1801" width="5.44140625" customWidth="1"/>
    <col min="1802" max="1803" width="5.109375" customWidth="1"/>
    <col min="1804" max="1804" width="5.5546875" customWidth="1"/>
    <col min="1805" max="1809" width="5.109375" customWidth="1"/>
    <col min="1810" max="1812" width="5.6640625" customWidth="1"/>
    <col min="1813" max="1813" width="6" customWidth="1"/>
    <col min="1814" max="1814" width="7.33203125" bestFit="1" customWidth="1"/>
    <col min="1815" max="1815" width="8.109375" customWidth="1"/>
    <col min="2051" max="2051" width="14.5546875" customWidth="1"/>
    <col min="2052" max="2053" width="5.44140625" customWidth="1"/>
    <col min="2054" max="2054" width="5" customWidth="1"/>
    <col min="2055" max="2056" width="5.33203125" customWidth="1"/>
    <col min="2057" max="2057" width="5.44140625" customWidth="1"/>
    <col min="2058" max="2059" width="5.109375" customWidth="1"/>
    <col min="2060" max="2060" width="5.5546875" customWidth="1"/>
    <col min="2061" max="2065" width="5.109375" customWidth="1"/>
    <col min="2066" max="2068" width="5.6640625" customWidth="1"/>
    <col min="2069" max="2069" width="6" customWidth="1"/>
    <col min="2070" max="2070" width="7.33203125" bestFit="1" customWidth="1"/>
    <col min="2071" max="2071" width="8.109375" customWidth="1"/>
    <col min="2307" max="2307" width="14.5546875" customWidth="1"/>
    <col min="2308" max="2309" width="5.44140625" customWidth="1"/>
    <col min="2310" max="2310" width="5" customWidth="1"/>
    <col min="2311" max="2312" width="5.33203125" customWidth="1"/>
    <col min="2313" max="2313" width="5.44140625" customWidth="1"/>
    <col min="2314" max="2315" width="5.109375" customWidth="1"/>
    <col min="2316" max="2316" width="5.5546875" customWidth="1"/>
    <col min="2317" max="2321" width="5.109375" customWidth="1"/>
    <col min="2322" max="2324" width="5.6640625" customWidth="1"/>
    <col min="2325" max="2325" width="6" customWidth="1"/>
    <col min="2326" max="2326" width="7.33203125" bestFit="1" customWidth="1"/>
    <col min="2327" max="2327" width="8.109375" customWidth="1"/>
    <col min="2563" max="2563" width="14.5546875" customWidth="1"/>
    <col min="2564" max="2565" width="5.44140625" customWidth="1"/>
    <col min="2566" max="2566" width="5" customWidth="1"/>
    <col min="2567" max="2568" width="5.33203125" customWidth="1"/>
    <col min="2569" max="2569" width="5.44140625" customWidth="1"/>
    <col min="2570" max="2571" width="5.109375" customWidth="1"/>
    <col min="2572" max="2572" width="5.5546875" customWidth="1"/>
    <col min="2573" max="2577" width="5.109375" customWidth="1"/>
    <col min="2578" max="2580" width="5.6640625" customWidth="1"/>
    <col min="2581" max="2581" width="6" customWidth="1"/>
    <col min="2582" max="2582" width="7.33203125" bestFit="1" customWidth="1"/>
    <col min="2583" max="2583" width="8.109375" customWidth="1"/>
    <col min="2819" max="2819" width="14.5546875" customWidth="1"/>
    <col min="2820" max="2821" width="5.44140625" customWidth="1"/>
    <col min="2822" max="2822" width="5" customWidth="1"/>
    <col min="2823" max="2824" width="5.33203125" customWidth="1"/>
    <col min="2825" max="2825" width="5.44140625" customWidth="1"/>
    <col min="2826" max="2827" width="5.109375" customWidth="1"/>
    <col min="2828" max="2828" width="5.5546875" customWidth="1"/>
    <col min="2829" max="2833" width="5.109375" customWidth="1"/>
    <col min="2834" max="2836" width="5.6640625" customWidth="1"/>
    <col min="2837" max="2837" width="6" customWidth="1"/>
    <col min="2838" max="2838" width="7.33203125" bestFit="1" customWidth="1"/>
    <col min="2839" max="2839" width="8.109375" customWidth="1"/>
    <col min="3075" max="3075" width="14.5546875" customWidth="1"/>
    <col min="3076" max="3077" width="5.44140625" customWidth="1"/>
    <col min="3078" max="3078" width="5" customWidth="1"/>
    <col min="3079" max="3080" width="5.33203125" customWidth="1"/>
    <col min="3081" max="3081" width="5.44140625" customWidth="1"/>
    <col min="3082" max="3083" width="5.109375" customWidth="1"/>
    <col min="3084" max="3084" width="5.5546875" customWidth="1"/>
    <col min="3085" max="3089" width="5.109375" customWidth="1"/>
    <col min="3090" max="3092" width="5.6640625" customWidth="1"/>
    <col min="3093" max="3093" width="6" customWidth="1"/>
    <col min="3094" max="3094" width="7.33203125" bestFit="1" customWidth="1"/>
    <col min="3095" max="3095" width="8.109375" customWidth="1"/>
    <col min="3331" max="3331" width="14.5546875" customWidth="1"/>
    <col min="3332" max="3333" width="5.44140625" customWidth="1"/>
    <col min="3334" max="3334" width="5" customWidth="1"/>
    <col min="3335" max="3336" width="5.33203125" customWidth="1"/>
    <col min="3337" max="3337" width="5.44140625" customWidth="1"/>
    <col min="3338" max="3339" width="5.109375" customWidth="1"/>
    <col min="3340" max="3340" width="5.5546875" customWidth="1"/>
    <col min="3341" max="3345" width="5.109375" customWidth="1"/>
    <col min="3346" max="3348" width="5.6640625" customWidth="1"/>
    <col min="3349" max="3349" width="6" customWidth="1"/>
    <col min="3350" max="3350" width="7.33203125" bestFit="1" customWidth="1"/>
    <col min="3351" max="3351" width="8.109375" customWidth="1"/>
    <col min="3587" max="3587" width="14.5546875" customWidth="1"/>
    <col min="3588" max="3589" width="5.44140625" customWidth="1"/>
    <col min="3590" max="3590" width="5" customWidth="1"/>
    <col min="3591" max="3592" width="5.33203125" customWidth="1"/>
    <col min="3593" max="3593" width="5.44140625" customWidth="1"/>
    <col min="3594" max="3595" width="5.109375" customWidth="1"/>
    <col min="3596" max="3596" width="5.5546875" customWidth="1"/>
    <col min="3597" max="3601" width="5.109375" customWidth="1"/>
    <col min="3602" max="3604" width="5.6640625" customWidth="1"/>
    <col min="3605" max="3605" width="6" customWidth="1"/>
    <col min="3606" max="3606" width="7.33203125" bestFit="1" customWidth="1"/>
    <col min="3607" max="3607" width="8.109375" customWidth="1"/>
    <col min="3843" max="3843" width="14.5546875" customWidth="1"/>
    <col min="3844" max="3845" width="5.44140625" customWidth="1"/>
    <col min="3846" max="3846" width="5" customWidth="1"/>
    <col min="3847" max="3848" width="5.33203125" customWidth="1"/>
    <col min="3849" max="3849" width="5.44140625" customWidth="1"/>
    <col min="3850" max="3851" width="5.109375" customWidth="1"/>
    <col min="3852" max="3852" width="5.5546875" customWidth="1"/>
    <col min="3853" max="3857" width="5.109375" customWidth="1"/>
    <col min="3858" max="3860" width="5.6640625" customWidth="1"/>
    <col min="3861" max="3861" width="6" customWidth="1"/>
    <col min="3862" max="3862" width="7.33203125" bestFit="1" customWidth="1"/>
    <col min="3863" max="3863" width="8.109375" customWidth="1"/>
    <col min="4099" max="4099" width="14.5546875" customWidth="1"/>
    <col min="4100" max="4101" width="5.44140625" customWidth="1"/>
    <col min="4102" max="4102" width="5" customWidth="1"/>
    <col min="4103" max="4104" width="5.33203125" customWidth="1"/>
    <col min="4105" max="4105" width="5.44140625" customWidth="1"/>
    <col min="4106" max="4107" width="5.109375" customWidth="1"/>
    <col min="4108" max="4108" width="5.5546875" customWidth="1"/>
    <col min="4109" max="4113" width="5.109375" customWidth="1"/>
    <col min="4114" max="4116" width="5.6640625" customWidth="1"/>
    <col min="4117" max="4117" width="6" customWidth="1"/>
    <col min="4118" max="4118" width="7.33203125" bestFit="1" customWidth="1"/>
    <col min="4119" max="4119" width="8.109375" customWidth="1"/>
    <col min="4355" max="4355" width="14.5546875" customWidth="1"/>
    <col min="4356" max="4357" width="5.44140625" customWidth="1"/>
    <col min="4358" max="4358" width="5" customWidth="1"/>
    <col min="4359" max="4360" width="5.33203125" customWidth="1"/>
    <col min="4361" max="4361" width="5.44140625" customWidth="1"/>
    <col min="4362" max="4363" width="5.109375" customWidth="1"/>
    <col min="4364" max="4364" width="5.5546875" customWidth="1"/>
    <col min="4365" max="4369" width="5.109375" customWidth="1"/>
    <col min="4370" max="4372" width="5.6640625" customWidth="1"/>
    <col min="4373" max="4373" width="6" customWidth="1"/>
    <col min="4374" max="4374" width="7.33203125" bestFit="1" customWidth="1"/>
    <col min="4375" max="4375" width="8.109375" customWidth="1"/>
    <col min="4611" max="4611" width="14.5546875" customWidth="1"/>
    <col min="4612" max="4613" width="5.44140625" customWidth="1"/>
    <col min="4614" max="4614" width="5" customWidth="1"/>
    <col min="4615" max="4616" width="5.33203125" customWidth="1"/>
    <col min="4617" max="4617" width="5.44140625" customWidth="1"/>
    <col min="4618" max="4619" width="5.109375" customWidth="1"/>
    <col min="4620" max="4620" width="5.5546875" customWidth="1"/>
    <col min="4621" max="4625" width="5.109375" customWidth="1"/>
    <col min="4626" max="4628" width="5.6640625" customWidth="1"/>
    <col min="4629" max="4629" width="6" customWidth="1"/>
    <col min="4630" max="4630" width="7.33203125" bestFit="1" customWidth="1"/>
    <col min="4631" max="4631" width="8.109375" customWidth="1"/>
    <col min="4867" max="4867" width="14.5546875" customWidth="1"/>
    <col min="4868" max="4869" width="5.44140625" customWidth="1"/>
    <col min="4870" max="4870" width="5" customWidth="1"/>
    <col min="4871" max="4872" width="5.33203125" customWidth="1"/>
    <col min="4873" max="4873" width="5.44140625" customWidth="1"/>
    <col min="4874" max="4875" width="5.109375" customWidth="1"/>
    <col min="4876" max="4876" width="5.5546875" customWidth="1"/>
    <col min="4877" max="4881" width="5.109375" customWidth="1"/>
    <col min="4882" max="4884" width="5.6640625" customWidth="1"/>
    <col min="4885" max="4885" width="6" customWidth="1"/>
    <col min="4886" max="4886" width="7.33203125" bestFit="1" customWidth="1"/>
    <col min="4887" max="4887" width="8.109375" customWidth="1"/>
    <col min="5123" max="5123" width="14.5546875" customWidth="1"/>
    <col min="5124" max="5125" width="5.44140625" customWidth="1"/>
    <col min="5126" max="5126" width="5" customWidth="1"/>
    <col min="5127" max="5128" width="5.33203125" customWidth="1"/>
    <col min="5129" max="5129" width="5.44140625" customWidth="1"/>
    <col min="5130" max="5131" width="5.109375" customWidth="1"/>
    <col min="5132" max="5132" width="5.5546875" customWidth="1"/>
    <col min="5133" max="5137" width="5.109375" customWidth="1"/>
    <col min="5138" max="5140" width="5.6640625" customWidth="1"/>
    <col min="5141" max="5141" width="6" customWidth="1"/>
    <col min="5142" max="5142" width="7.33203125" bestFit="1" customWidth="1"/>
    <col min="5143" max="5143" width="8.109375" customWidth="1"/>
    <col min="5379" max="5379" width="14.5546875" customWidth="1"/>
    <col min="5380" max="5381" width="5.44140625" customWidth="1"/>
    <col min="5382" max="5382" width="5" customWidth="1"/>
    <col min="5383" max="5384" width="5.33203125" customWidth="1"/>
    <col min="5385" max="5385" width="5.44140625" customWidth="1"/>
    <col min="5386" max="5387" width="5.109375" customWidth="1"/>
    <col min="5388" max="5388" width="5.5546875" customWidth="1"/>
    <col min="5389" max="5393" width="5.109375" customWidth="1"/>
    <col min="5394" max="5396" width="5.6640625" customWidth="1"/>
    <col min="5397" max="5397" width="6" customWidth="1"/>
    <col min="5398" max="5398" width="7.33203125" bestFit="1" customWidth="1"/>
    <col min="5399" max="5399" width="8.109375" customWidth="1"/>
    <col min="5635" max="5635" width="14.5546875" customWidth="1"/>
    <col min="5636" max="5637" width="5.44140625" customWidth="1"/>
    <col min="5638" max="5638" width="5" customWidth="1"/>
    <col min="5639" max="5640" width="5.33203125" customWidth="1"/>
    <col min="5641" max="5641" width="5.44140625" customWidth="1"/>
    <col min="5642" max="5643" width="5.109375" customWidth="1"/>
    <col min="5644" max="5644" width="5.5546875" customWidth="1"/>
    <col min="5645" max="5649" width="5.109375" customWidth="1"/>
    <col min="5650" max="5652" width="5.6640625" customWidth="1"/>
    <col min="5653" max="5653" width="6" customWidth="1"/>
    <col min="5654" max="5654" width="7.33203125" bestFit="1" customWidth="1"/>
    <col min="5655" max="5655" width="8.109375" customWidth="1"/>
    <col min="5891" max="5891" width="14.5546875" customWidth="1"/>
    <col min="5892" max="5893" width="5.44140625" customWidth="1"/>
    <col min="5894" max="5894" width="5" customWidth="1"/>
    <col min="5895" max="5896" width="5.33203125" customWidth="1"/>
    <col min="5897" max="5897" width="5.44140625" customWidth="1"/>
    <col min="5898" max="5899" width="5.109375" customWidth="1"/>
    <col min="5900" max="5900" width="5.5546875" customWidth="1"/>
    <col min="5901" max="5905" width="5.109375" customWidth="1"/>
    <col min="5906" max="5908" width="5.6640625" customWidth="1"/>
    <col min="5909" max="5909" width="6" customWidth="1"/>
    <col min="5910" max="5910" width="7.33203125" bestFit="1" customWidth="1"/>
    <col min="5911" max="5911" width="8.109375" customWidth="1"/>
    <col min="6147" max="6147" width="14.5546875" customWidth="1"/>
    <col min="6148" max="6149" width="5.44140625" customWidth="1"/>
    <col min="6150" max="6150" width="5" customWidth="1"/>
    <col min="6151" max="6152" width="5.33203125" customWidth="1"/>
    <col min="6153" max="6153" width="5.44140625" customWidth="1"/>
    <col min="6154" max="6155" width="5.109375" customWidth="1"/>
    <col min="6156" max="6156" width="5.5546875" customWidth="1"/>
    <col min="6157" max="6161" width="5.109375" customWidth="1"/>
    <col min="6162" max="6164" width="5.6640625" customWidth="1"/>
    <col min="6165" max="6165" width="6" customWidth="1"/>
    <col min="6166" max="6166" width="7.33203125" bestFit="1" customWidth="1"/>
    <col min="6167" max="6167" width="8.109375" customWidth="1"/>
    <col min="6403" max="6403" width="14.5546875" customWidth="1"/>
    <col min="6404" max="6405" width="5.44140625" customWidth="1"/>
    <col min="6406" max="6406" width="5" customWidth="1"/>
    <col min="6407" max="6408" width="5.33203125" customWidth="1"/>
    <col min="6409" max="6409" width="5.44140625" customWidth="1"/>
    <col min="6410" max="6411" width="5.109375" customWidth="1"/>
    <col min="6412" max="6412" width="5.5546875" customWidth="1"/>
    <col min="6413" max="6417" width="5.109375" customWidth="1"/>
    <col min="6418" max="6420" width="5.6640625" customWidth="1"/>
    <col min="6421" max="6421" width="6" customWidth="1"/>
    <col min="6422" max="6422" width="7.33203125" bestFit="1" customWidth="1"/>
    <col min="6423" max="6423" width="8.109375" customWidth="1"/>
    <col min="6659" max="6659" width="14.5546875" customWidth="1"/>
    <col min="6660" max="6661" width="5.44140625" customWidth="1"/>
    <col min="6662" max="6662" width="5" customWidth="1"/>
    <col min="6663" max="6664" width="5.33203125" customWidth="1"/>
    <col min="6665" max="6665" width="5.44140625" customWidth="1"/>
    <col min="6666" max="6667" width="5.109375" customWidth="1"/>
    <col min="6668" max="6668" width="5.5546875" customWidth="1"/>
    <col min="6669" max="6673" width="5.109375" customWidth="1"/>
    <col min="6674" max="6676" width="5.6640625" customWidth="1"/>
    <col min="6677" max="6677" width="6" customWidth="1"/>
    <col min="6678" max="6678" width="7.33203125" bestFit="1" customWidth="1"/>
    <col min="6679" max="6679" width="8.109375" customWidth="1"/>
    <col min="6915" max="6915" width="14.5546875" customWidth="1"/>
    <col min="6916" max="6917" width="5.44140625" customWidth="1"/>
    <col min="6918" max="6918" width="5" customWidth="1"/>
    <col min="6919" max="6920" width="5.33203125" customWidth="1"/>
    <col min="6921" max="6921" width="5.44140625" customWidth="1"/>
    <col min="6922" max="6923" width="5.109375" customWidth="1"/>
    <col min="6924" max="6924" width="5.5546875" customWidth="1"/>
    <col min="6925" max="6929" width="5.109375" customWidth="1"/>
    <col min="6930" max="6932" width="5.6640625" customWidth="1"/>
    <col min="6933" max="6933" width="6" customWidth="1"/>
    <col min="6934" max="6934" width="7.33203125" bestFit="1" customWidth="1"/>
    <col min="6935" max="6935" width="8.109375" customWidth="1"/>
    <col min="7171" max="7171" width="14.5546875" customWidth="1"/>
    <col min="7172" max="7173" width="5.44140625" customWidth="1"/>
    <col min="7174" max="7174" width="5" customWidth="1"/>
    <col min="7175" max="7176" width="5.33203125" customWidth="1"/>
    <col min="7177" max="7177" width="5.44140625" customWidth="1"/>
    <col min="7178" max="7179" width="5.109375" customWidth="1"/>
    <col min="7180" max="7180" width="5.5546875" customWidth="1"/>
    <col min="7181" max="7185" width="5.109375" customWidth="1"/>
    <col min="7186" max="7188" width="5.6640625" customWidth="1"/>
    <col min="7189" max="7189" width="6" customWidth="1"/>
    <col min="7190" max="7190" width="7.33203125" bestFit="1" customWidth="1"/>
    <col min="7191" max="7191" width="8.109375" customWidth="1"/>
    <col min="7427" max="7427" width="14.5546875" customWidth="1"/>
    <col min="7428" max="7429" width="5.44140625" customWidth="1"/>
    <col min="7430" max="7430" width="5" customWidth="1"/>
    <col min="7431" max="7432" width="5.33203125" customWidth="1"/>
    <col min="7433" max="7433" width="5.44140625" customWidth="1"/>
    <col min="7434" max="7435" width="5.109375" customWidth="1"/>
    <col min="7436" max="7436" width="5.5546875" customWidth="1"/>
    <col min="7437" max="7441" width="5.109375" customWidth="1"/>
    <col min="7442" max="7444" width="5.6640625" customWidth="1"/>
    <col min="7445" max="7445" width="6" customWidth="1"/>
    <col min="7446" max="7446" width="7.33203125" bestFit="1" customWidth="1"/>
    <col min="7447" max="7447" width="8.109375" customWidth="1"/>
    <col min="7683" max="7683" width="14.5546875" customWidth="1"/>
    <col min="7684" max="7685" width="5.44140625" customWidth="1"/>
    <col min="7686" max="7686" width="5" customWidth="1"/>
    <col min="7687" max="7688" width="5.33203125" customWidth="1"/>
    <col min="7689" max="7689" width="5.44140625" customWidth="1"/>
    <col min="7690" max="7691" width="5.109375" customWidth="1"/>
    <col min="7692" max="7692" width="5.5546875" customWidth="1"/>
    <col min="7693" max="7697" width="5.109375" customWidth="1"/>
    <col min="7698" max="7700" width="5.6640625" customWidth="1"/>
    <col min="7701" max="7701" width="6" customWidth="1"/>
    <col min="7702" max="7702" width="7.33203125" bestFit="1" customWidth="1"/>
    <col min="7703" max="7703" width="8.109375" customWidth="1"/>
    <col min="7939" max="7939" width="14.5546875" customWidth="1"/>
    <col min="7940" max="7941" width="5.44140625" customWidth="1"/>
    <col min="7942" max="7942" width="5" customWidth="1"/>
    <col min="7943" max="7944" width="5.33203125" customWidth="1"/>
    <col min="7945" max="7945" width="5.44140625" customWidth="1"/>
    <col min="7946" max="7947" width="5.109375" customWidth="1"/>
    <col min="7948" max="7948" width="5.5546875" customWidth="1"/>
    <col min="7949" max="7953" width="5.109375" customWidth="1"/>
    <col min="7954" max="7956" width="5.6640625" customWidth="1"/>
    <col min="7957" max="7957" width="6" customWidth="1"/>
    <col min="7958" max="7958" width="7.33203125" bestFit="1" customWidth="1"/>
    <col min="7959" max="7959" width="8.109375" customWidth="1"/>
    <col min="8195" max="8195" width="14.5546875" customWidth="1"/>
    <col min="8196" max="8197" width="5.44140625" customWidth="1"/>
    <col min="8198" max="8198" width="5" customWidth="1"/>
    <col min="8199" max="8200" width="5.33203125" customWidth="1"/>
    <col min="8201" max="8201" width="5.44140625" customWidth="1"/>
    <col min="8202" max="8203" width="5.109375" customWidth="1"/>
    <col min="8204" max="8204" width="5.5546875" customWidth="1"/>
    <col min="8205" max="8209" width="5.109375" customWidth="1"/>
    <col min="8210" max="8212" width="5.6640625" customWidth="1"/>
    <col min="8213" max="8213" width="6" customWidth="1"/>
    <col min="8214" max="8214" width="7.33203125" bestFit="1" customWidth="1"/>
    <col min="8215" max="8215" width="8.109375" customWidth="1"/>
    <col min="8451" max="8451" width="14.5546875" customWidth="1"/>
    <col min="8452" max="8453" width="5.44140625" customWidth="1"/>
    <col min="8454" max="8454" width="5" customWidth="1"/>
    <col min="8455" max="8456" width="5.33203125" customWidth="1"/>
    <col min="8457" max="8457" width="5.44140625" customWidth="1"/>
    <col min="8458" max="8459" width="5.109375" customWidth="1"/>
    <col min="8460" max="8460" width="5.5546875" customWidth="1"/>
    <col min="8461" max="8465" width="5.109375" customWidth="1"/>
    <col min="8466" max="8468" width="5.6640625" customWidth="1"/>
    <col min="8469" max="8469" width="6" customWidth="1"/>
    <col min="8470" max="8470" width="7.33203125" bestFit="1" customWidth="1"/>
    <col min="8471" max="8471" width="8.109375" customWidth="1"/>
    <col min="8707" max="8707" width="14.5546875" customWidth="1"/>
    <col min="8708" max="8709" width="5.44140625" customWidth="1"/>
    <col min="8710" max="8710" width="5" customWidth="1"/>
    <col min="8711" max="8712" width="5.33203125" customWidth="1"/>
    <col min="8713" max="8713" width="5.44140625" customWidth="1"/>
    <col min="8714" max="8715" width="5.109375" customWidth="1"/>
    <col min="8716" max="8716" width="5.5546875" customWidth="1"/>
    <col min="8717" max="8721" width="5.109375" customWidth="1"/>
    <col min="8722" max="8724" width="5.6640625" customWidth="1"/>
    <col min="8725" max="8725" width="6" customWidth="1"/>
    <col min="8726" max="8726" width="7.33203125" bestFit="1" customWidth="1"/>
    <col min="8727" max="8727" width="8.109375" customWidth="1"/>
    <col min="8963" max="8963" width="14.5546875" customWidth="1"/>
    <col min="8964" max="8965" width="5.44140625" customWidth="1"/>
    <col min="8966" max="8966" width="5" customWidth="1"/>
    <col min="8967" max="8968" width="5.33203125" customWidth="1"/>
    <col min="8969" max="8969" width="5.44140625" customWidth="1"/>
    <col min="8970" max="8971" width="5.109375" customWidth="1"/>
    <col min="8972" max="8972" width="5.5546875" customWidth="1"/>
    <col min="8973" max="8977" width="5.109375" customWidth="1"/>
    <col min="8978" max="8980" width="5.6640625" customWidth="1"/>
    <col min="8981" max="8981" width="6" customWidth="1"/>
    <col min="8982" max="8982" width="7.33203125" bestFit="1" customWidth="1"/>
    <col min="8983" max="8983" width="8.109375" customWidth="1"/>
    <col min="9219" max="9219" width="14.5546875" customWidth="1"/>
    <col min="9220" max="9221" width="5.44140625" customWidth="1"/>
    <col min="9222" max="9222" width="5" customWidth="1"/>
    <col min="9223" max="9224" width="5.33203125" customWidth="1"/>
    <col min="9225" max="9225" width="5.44140625" customWidth="1"/>
    <col min="9226" max="9227" width="5.109375" customWidth="1"/>
    <col min="9228" max="9228" width="5.5546875" customWidth="1"/>
    <col min="9229" max="9233" width="5.109375" customWidth="1"/>
    <col min="9234" max="9236" width="5.6640625" customWidth="1"/>
    <col min="9237" max="9237" width="6" customWidth="1"/>
    <col min="9238" max="9238" width="7.33203125" bestFit="1" customWidth="1"/>
    <col min="9239" max="9239" width="8.109375" customWidth="1"/>
    <col min="9475" max="9475" width="14.5546875" customWidth="1"/>
    <col min="9476" max="9477" width="5.44140625" customWidth="1"/>
    <col min="9478" max="9478" width="5" customWidth="1"/>
    <col min="9479" max="9480" width="5.33203125" customWidth="1"/>
    <col min="9481" max="9481" width="5.44140625" customWidth="1"/>
    <col min="9482" max="9483" width="5.109375" customWidth="1"/>
    <col min="9484" max="9484" width="5.5546875" customWidth="1"/>
    <col min="9485" max="9489" width="5.109375" customWidth="1"/>
    <col min="9490" max="9492" width="5.6640625" customWidth="1"/>
    <col min="9493" max="9493" width="6" customWidth="1"/>
    <col min="9494" max="9494" width="7.33203125" bestFit="1" customWidth="1"/>
    <col min="9495" max="9495" width="8.109375" customWidth="1"/>
    <col min="9731" max="9731" width="14.5546875" customWidth="1"/>
    <col min="9732" max="9733" width="5.44140625" customWidth="1"/>
    <col min="9734" max="9734" width="5" customWidth="1"/>
    <col min="9735" max="9736" width="5.33203125" customWidth="1"/>
    <col min="9737" max="9737" width="5.44140625" customWidth="1"/>
    <col min="9738" max="9739" width="5.109375" customWidth="1"/>
    <col min="9740" max="9740" width="5.5546875" customWidth="1"/>
    <col min="9741" max="9745" width="5.109375" customWidth="1"/>
    <col min="9746" max="9748" width="5.6640625" customWidth="1"/>
    <col min="9749" max="9749" width="6" customWidth="1"/>
    <col min="9750" max="9750" width="7.33203125" bestFit="1" customWidth="1"/>
    <col min="9751" max="9751" width="8.109375" customWidth="1"/>
    <col min="9987" max="9987" width="14.5546875" customWidth="1"/>
    <col min="9988" max="9989" width="5.44140625" customWidth="1"/>
    <col min="9990" max="9990" width="5" customWidth="1"/>
    <col min="9991" max="9992" width="5.33203125" customWidth="1"/>
    <col min="9993" max="9993" width="5.44140625" customWidth="1"/>
    <col min="9994" max="9995" width="5.109375" customWidth="1"/>
    <col min="9996" max="9996" width="5.5546875" customWidth="1"/>
    <col min="9997" max="10001" width="5.109375" customWidth="1"/>
    <col min="10002" max="10004" width="5.6640625" customWidth="1"/>
    <col min="10005" max="10005" width="6" customWidth="1"/>
    <col min="10006" max="10006" width="7.33203125" bestFit="1" customWidth="1"/>
    <col min="10007" max="10007" width="8.109375" customWidth="1"/>
    <col min="10243" max="10243" width="14.5546875" customWidth="1"/>
    <col min="10244" max="10245" width="5.44140625" customWidth="1"/>
    <col min="10246" max="10246" width="5" customWidth="1"/>
    <col min="10247" max="10248" width="5.33203125" customWidth="1"/>
    <col min="10249" max="10249" width="5.44140625" customWidth="1"/>
    <col min="10250" max="10251" width="5.109375" customWidth="1"/>
    <col min="10252" max="10252" width="5.5546875" customWidth="1"/>
    <col min="10253" max="10257" width="5.109375" customWidth="1"/>
    <col min="10258" max="10260" width="5.6640625" customWidth="1"/>
    <col min="10261" max="10261" width="6" customWidth="1"/>
    <col min="10262" max="10262" width="7.33203125" bestFit="1" customWidth="1"/>
    <col min="10263" max="10263" width="8.109375" customWidth="1"/>
    <col min="10499" max="10499" width="14.5546875" customWidth="1"/>
    <col min="10500" max="10501" width="5.44140625" customWidth="1"/>
    <col min="10502" max="10502" width="5" customWidth="1"/>
    <col min="10503" max="10504" width="5.33203125" customWidth="1"/>
    <col min="10505" max="10505" width="5.44140625" customWidth="1"/>
    <col min="10506" max="10507" width="5.109375" customWidth="1"/>
    <col min="10508" max="10508" width="5.5546875" customWidth="1"/>
    <col min="10509" max="10513" width="5.109375" customWidth="1"/>
    <col min="10514" max="10516" width="5.6640625" customWidth="1"/>
    <col min="10517" max="10517" width="6" customWidth="1"/>
    <col min="10518" max="10518" width="7.33203125" bestFit="1" customWidth="1"/>
    <col min="10519" max="10519" width="8.109375" customWidth="1"/>
    <col min="10755" max="10755" width="14.5546875" customWidth="1"/>
    <col min="10756" max="10757" width="5.44140625" customWidth="1"/>
    <col min="10758" max="10758" width="5" customWidth="1"/>
    <col min="10759" max="10760" width="5.33203125" customWidth="1"/>
    <col min="10761" max="10761" width="5.44140625" customWidth="1"/>
    <col min="10762" max="10763" width="5.109375" customWidth="1"/>
    <col min="10764" max="10764" width="5.5546875" customWidth="1"/>
    <col min="10765" max="10769" width="5.109375" customWidth="1"/>
    <col min="10770" max="10772" width="5.6640625" customWidth="1"/>
    <col min="10773" max="10773" width="6" customWidth="1"/>
    <col min="10774" max="10774" width="7.33203125" bestFit="1" customWidth="1"/>
    <col min="10775" max="10775" width="8.109375" customWidth="1"/>
    <col min="11011" max="11011" width="14.5546875" customWidth="1"/>
    <col min="11012" max="11013" width="5.44140625" customWidth="1"/>
    <col min="11014" max="11014" width="5" customWidth="1"/>
    <col min="11015" max="11016" width="5.33203125" customWidth="1"/>
    <col min="11017" max="11017" width="5.44140625" customWidth="1"/>
    <col min="11018" max="11019" width="5.109375" customWidth="1"/>
    <col min="11020" max="11020" width="5.5546875" customWidth="1"/>
    <col min="11021" max="11025" width="5.109375" customWidth="1"/>
    <col min="11026" max="11028" width="5.6640625" customWidth="1"/>
    <col min="11029" max="11029" width="6" customWidth="1"/>
    <col min="11030" max="11030" width="7.33203125" bestFit="1" customWidth="1"/>
    <col min="11031" max="11031" width="8.109375" customWidth="1"/>
    <col min="11267" max="11267" width="14.5546875" customWidth="1"/>
    <col min="11268" max="11269" width="5.44140625" customWidth="1"/>
    <col min="11270" max="11270" width="5" customWidth="1"/>
    <col min="11271" max="11272" width="5.33203125" customWidth="1"/>
    <col min="11273" max="11273" width="5.44140625" customWidth="1"/>
    <col min="11274" max="11275" width="5.109375" customWidth="1"/>
    <col min="11276" max="11276" width="5.5546875" customWidth="1"/>
    <col min="11277" max="11281" width="5.109375" customWidth="1"/>
    <col min="11282" max="11284" width="5.6640625" customWidth="1"/>
    <col min="11285" max="11285" width="6" customWidth="1"/>
    <col min="11286" max="11286" width="7.33203125" bestFit="1" customWidth="1"/>
    <col min="11287" max="11287" width="8.109375" customWidth="1"/>
    <col min="11523" max="11523" width="14.5546875" customWidth="1"/>
    <col min="11524" max="11525" width="5.44140625" customWidth="1"/>
    <col min="11526" max="11526" width="5" customWidth="1"/>
    <col min="11527" max="11528" width="5.33203125" customWidth="1"/>
    <col min="11529" max="11529" width="5.44140625" customWidth="1"/>
    <col min="11530" max="11531" width="5.109375" customWidth="1"/>
    <col min="11532" max="11532" width="5.5546875" customWidth="1"/>
    <col min="11533" max="11537" width="5.109375" customWidth="1"/>
    <col min="11538" max="11540" width="5.6640625" customWidth="1"/>
    <col min="11541" max="11541" width="6" customWidth="1"/>
    <col min="11542" max="11542" width="7.33203125" bestFit="1" customWidth="1"/>
    <col min="11543" max="11543" width="8.109375" customWidth="1"/>
    <col min="11779" max="11779" width="14.5546875" customWidth="1"/>
    <col min="11780" max="11781" width="5.44140625" customWidth="1"/>
    <col min="11782" max="11782" width="5" customWidth="1"/>
    <col min="11783" max="11784" width="5.33203125" customWidth="1"/>
    <col min="11785" max="11785" width="5.44140625" customWidth="1"/>
    <col min="11786" max="11787" width="5.109375" customWidth="1"/>
    <col min="11788" max="11788" width="5.5546875" customWidth="1"/>
    <col min="11789" max="11793" width="5.109375" customWidth="1"/>
    <col min="11794" max="11796" width="5.6640625" customWidth="1"/>
    <col min="11797" max="11797" width="6" customWidth="1"/>
    <col min="11798" max="11798" width="7.33203125" bestFit="1" customWidth="1"/>
    <col min="11799" max="11799" width="8.109375" customWidth="1"/>
    <col min="12035" max="12035" width="14.5546875" customWidth="1"/>
    <col min="12036" max="12037" width="5.44140625" customWidth="1"/>
    <col min="12038" max="12038" width="5" customWidth="1"/>
    <col min="12039" max="12040" width="5.33203125" customWidth="1"/>
    <col min="12041" max="12041" width="5.44140625" customWidth="1"/>
    <col min="12042" max="12043" width="5.109375" customWidth="1"/>
    <col min="12044" max="12044" width="5.5546875" customWidth="1"/>
    <col min="12045" max="12049" width="5.109375" customWidth="1"/>
    <col min="12050" max="12052" width="5.6640625" customWidth="1"/>
    <col min="12053" max="12053" width="6" customWidth="1"/>
    <col min="12054" max="12054" width="7.33203125" bestFit="1" customWidth="1"/>
    <col min="12055" max="12055" width="8.109375" customWidth="1"/>
    <col min="12291" max="12291" width="14.5546875" customWidth="1"/>
    <col min="12292" max="12293" width="5.44140625" customWidth="1"/>
    <col min="12294" max="12294" width="5" customWidth="1"/>
    <col min="12295" max="12296" width="5.33203125" customWidth="1"/>
    <col min="12297" max="12297" width="5.44140625" customWidth="1"/>
    <col min="12298" max="12299" width="5.109375" customWidth="1"/>
    <col min="12300" max="12300" width="5.5546875" customWidth="1"/>
    <col min="12301" max="12305" width="5.109375" customWidth="1"/>
    <col min="12306" max="12308" width="5.6640625" customWidth="1"/>
    <col min="12309" max="12309" width="6" customWidth="1"/>
    <col min="12310" max="12310" width="7.33203125" bestFit="1" customWidth="1"/>
    <col min="12311" max="12311" width="8.109375" customWidth="1"/>
    <col min="12547" max="12547" width="14.5546875" customWidth="1"/>
    <col min="12548" max="12549" width="5.44140625" customWidth="1"/>
    <col min="12550" max="12550" width="5" customWidth="1"/>
    <col min="12551" max="12552" width="5.33203125" customWidth="1"/>
    <col min="12553" max="12553" width="5.44140625" customWidth="1"/>
    <col min="12554" max="12555" width="5.109375" customWidth="1"/>
    <col min="12556" max="12556" width="5.5546875" customWidth="1"/>
    <col min="12557" max="12561" width="5.109375" customWidth="1"/>
    <col min="12562" max="12564" width="5.6640625" customWidth="1"/>
    <col min="12565" max="12565" width="6" customWidth="1"/>
    <col min="12566" max="12566" width="7.33203125" bestFit="1" customWidth="1"/>
    <col min="12567" max="12567" width="8.109375" customWidth="1"/>
    <col min="12803" max="12803" width="14.5546875" customWidth="1"/>
    <col min="12804" max="12805" width="5.44140625" customWidth="1"/>
    <col min="12806" max="12806" width="5" customWidth="1"/>
    <col min="12807" max="12808" width="5.33203125" customWidth="1"/>
    <col min="12809" max="12809" width="5.44140625" customWidth="1"/>
    <col min="12810" max="12811" width="5.109375" customWidth="1"/>
    <col min="12812" max="12812" width="5.5546875" customWidth="1"/>
    <col min="12813" max="12817" width="5.109375" customWidth="1"/>
    <col min="12818" max="12820" width="5.6640625" customWidth="1"/>
    <col min="12821" max="12821" width="6" customWidth="1"/>
    <col min="12822" max="12822" width="7.33203125" bestFit="1" customWidth="1"/>
    <col min="12823" max="12823" width="8.109375" customWidth="1"/>
    <col min="13059" max="13059" width="14.5546875" customWidth="1"/>
    <col min="13060" max="13061" width="5.44140625" customWidth="1"/>
    <col min="13062" max="13062" width="5" customWidth="1"/>
    <col min="13063" max="13064" width="5.33203125" customWidth="1"/>
    <col min="13065" max="13065" width="5.44140625" customWidth="1"/>
    <col min="13066" max="13067" width="5.109375" customWidth="1"/>
    <col min="13068" max="13068" width="5.5546875" customWidth="1"/>
    <col min="13069" max="13073" width="5.109375" customWidth="1"/>
    <col min="13074" max="13076" width="5.6640625" customWidth="1"/>
    <col min="13077" max="13077" width="6" customWidth="1"/>
    <col min="13078" max="13078" width="7.33203125" bestFit="1" customWidth="1"/>
    <col min="13079" max="13079" width="8.109375" customWidth="1"/>
    <col min="13315" max="13315" width="14.5546875" customWidth="1"/>
    <col min="13316" max="13317" width="5.44140625" customWidth="1"/>
    <col min="13318" max="13318" width="5" customWidth="1"/>
    <col min="13319" max="13320" width="5.33203125" customWidth="1"/>
    <col min="13321" max="13321" width="5.44140625" customWidth="1"/>
    <col min="13322" max="13323" width="5.109375" customWidth="1"/>
    <col min="13324" max="13324" width="5.5546875" customWidth="1"/>
    <col min="13325" max="13329" width="5.109375" customWidth="1"/>
    <col min="13330" max="13332" width="5.6640625" customWidth="1"/>
    <col min="13333" max="13333" width="6" customWidth="1"/>
    <col min="13334" max="13334" width="7.33203125" bestFit="1" customWidth="1"/>
    <col min="13335" max="13335" width="8.109375" customWidth="1"/>
    <col min="13571" max="13571" width="14.5546875" customWidth="1"/>
    <col min="13572" max="13573" width="5.44140625" customWidth="1"/>
    <col min="13574" max="13574" width="5" customWidth="1"/>
    <col min="13575" max="13576" width="5.33203125" customWidth="1"/>
    <col min="13577" max="13577" width="5.44140625" customWidth="1"/>
    <col min="13578" max="13579" width="5.109375" customWidth="1"/>
    <col min="13580" max="13580" width="5.5546875" customWidth="1"/>
    <col min="13581" max="13585" width="5.109375" customWidth="1"/>
    <col min="13586" max="13588" width="5.6640625" customWidth="1"/>
    <col min="13589" max="13589" width="6" customWidth="1"/>
    <col min="13590" max="13590" width="7.33203125" bestFit="1" customWidth="1"/>
    <col min="13591" max="13591" width="8.109375" customWidth="1"/>
    <col min="13827" max="13827" width="14.5546875" customWidth="1"/>
    <col min="13828" max="13829" width="5.44140625" customWidth="1"/>
    <col min="13830" max="13830" width="5" customWidth="1"/>
    <col min="13831" max="13832" width="5.33203125" customWidth="1"/>
    <col min="13833" max="13833" width="5.44140625" customWidth="1"/>
    <col min="13834" max="13835" width="5.109375" customWidth="1"/>
    <col min="13836" max="13836" width="5.5546875" customWidth="1"/>
    <col min="13837" max="13841" width="5.109375" customWidth="1"/>
    <col min="13842" max="13844" width="5.6640625" customWidth="1"/>
    <col min="13845" max="13845" width="6" customWidth="1"/>
    <col min="13846" max="13846" width="7.33203125" bestFit="1" customWidth="1"/>
    <col min="13847" max="13847" width="8.109375" customWidth="1"/>
    <col min="14083" max="14083" width="14.5546875" customWidth="1"/>
    <col min="14084" max="14085" width="5.44140625" customWidth="1"/>
    <col min="14086" max="14086" width="5" customWidth="1"/>
    <col min="14087" max="14088" width="5.33203125" customWidth="1"/>
    <col min="14089" max="14089" width="5.44140625" customWidth="1"/>
    <col min="14090" max="14091" width="5.109375" customWidth="1"/>
    <col min="14092" max="14092" width="5.5546875" customWidth="1"/>
    <col min="14093" max="14097" width="5.109375" customWidth="1"/>
    <col min="14098" max="14100" width="5.6640625" customWidth="1"/>
    <col min="14101" max="14101" width="6" customWidth="1"/>
    <col min="14102" max="14102" width="7.33203125" bestFit="1" customWidth="1"/>
    <col min="14103" max="14103" width="8.109375" customWidth="1"/>
    <col min="14339" max="14339" width="14.5546875" customWidth="1"/>
    <col min="14340" max="14341" width="5.44140625" customWidth="1"/>
    <col min="14342" max="14342" width="5" customWidth="1"/>
    <col min="14343" max="14344" width="5.33203125" customWidth="1"/>
    <col min="14345" max="14345" width="5.44140625" customWidth="1"/>
    <col min="14346" max="14347" width="5.109375" customWidth="1"/>
    <col min="14348" max="14348" width="5.5546875" customWidth="1"/>
    <col min="14349" max="14353" width="5.109375" customWidth="1"/>
    <col min="14354" max="14356" width="5.6640625" customWidth="1"/>
    <col min="14357" max="14357" width="6" customWidth="1"/>
    <col min="14358" max="14358" width="7.33203125" bestFit="1" customWidth="1"/>
    <col min="14359" max="14359" width="8.109375" customWidth="1"/>
    <col min="14595" max="14595" width="14.5546875" customWidth="1"/>
    <col min="14596" max="14597" width="5.44140625" customWidth="1"/>
    <col min="14598" max="14598" width="5" customWidth="1"/>
    <col min="14599" max="14600" width="5.33203125" customWidth="1"/>
    <col min="14601" max="14601" width="5.44140625" customWidth="1"/>
    <col min="14602" max="14603" width="5.109375" customWidth="1"/>
    <col min="14604" max="14604" width="5.5546875" customWidth="1"/>
    <col min="14605" max="14609" width="5.109375" customWidth="1"/>
    <col min="14610" max="14612" width="5.6640625" customWidth="1"/>
    <col min="14613" max="14613" width="6" customWidth="1"/>
    <col min="14614" max="14614" width="7.33203125" bestFit="1" customWidth="1"/>
    <col min="14615" max="14615" width="8.109375" customWidth="1"/>
    <col min="14851" max="14851" width="14.5546875" customWidth="1"/>
    <col min="14852" max="14853" width="5.44140625" customWidth="1"/>
    <col min="14854" max="14854" width="5" customWidth="1"/>
    <col min="14855" max="14856" width="5.33203125" customWidth="1"/>
    <col min="14857" max="14857" width="5.44140625" customWidth="1"/>
    <col min="14858" max="14859" width="5.109375" customWidth="1"/>
    <col min="14860" max="14860" width="5.5546875" customWidth="1"/>
    <col min="14861" max="14865" width="5.109375" customWidth="1"/>
    <col min="14866" max="14868" width="5.6640625" customWidth="1"/>
    <col min="14869" max="14869" width="6" customWidth="1"/>
    <col min="14870" max="14870" width="7.33203125" bestFit="1" customWidth="1"/>
    <col min="14871" max="14871" width="8.109375" customWidth="1"/>
    <col min="15107" max="15107" width="14.5546875" customWidth="1"/>
    <col min="15108" max="15109" width="5.44140625" customWidth="1"/>
    <col min="15110" max="15110" width="5" customWidth="1"/>
    <col min="15111" max="15112" width="5.33203125" customWidth="1"/>
    <col min="15113" max="15113" width="5.44140625" customWidth="1"/>
    <col min="15114" max="15115" width="5.109375" customWidth="1"/>
    <col min="15116" max="15116" width="5.5546875" customWidth="1"/>
    <col min="15117" max="15121" width="5.109375" customWidth="1"/>
    <col min="15122" max="15124" width="5.6640625" customWidth="1"/>
    <col min="15125" max="15125" width="6" customWidth="1"/>
    <col min="15126" max="15126" width="7.33203125" bestFit="1" customWidth="1"/>
    <col min="15127" max="15127" width="8.109375" customWidth="1"/>
    <col min="15363" max="15363" width="14.5546875" customWidth="1"/>
    <col min="15364" max="15365" width="5.44140625" customWidth="1"/>
    <col min="15366" max="15366" width="5" customWidth="1"/>
    <col min="15367" max="15368" width="5.33203125" customWidth="1"/>
    <col min="15369" max="15369" width="5.44140625" customWidth="1"/>
    <col min="15370" max="15371" width="5.109375" customWidth="1"/>
    <col min="15372" max="15372" width="5.5546875" customWidth="1"/>
    <col min="15373" max="15377" width="5.109375" customWidth="1"/>
    <col min="15378" max="15380" width="5.6640625" customWidth="1"/>
    <col min="15381" max="15381" width="6" customWidth="1"/>
    <col min="15382" max="15382" width="7.33203125" bestFit="1" customWidth="1"/>
    <col min="15383" max="15383" width="8.109375" customWidth="1"/>
    <col min="15619" max="15619" width="14.5546875" customWidth="1"/>
    <col min="15620" max="15621" width="5.44140625" customWidth="1"/>
    <col min="15622" max="15622" width="5" customWidth="1"/>
    <col min="15623" max="15624" width="5.33203125" customWidth="1"/>
    <col min="15625" max="15625" width="5.44140625" customWidth="1"/>
    <col min="15626" max="15627" width="5.109375" customWidth="1"/>
    <col min="15628" max="15628" width="5.5546875" customWidth="1"/>
    <col min="15629" max="15633" width="5.109375" customWidth="1"/>
    <col min="15634" max="15636" width="5.6640625" customWidth="1"/>
    <col min="15637" max="15637" width="6" customWidth="1"/>
    <col min="15638" max="15638" width="7.33203125" bestFit="1" customWidth="1"/>
    <col min="15639" max="15639" width="8.109375" customWidth="1"/>
    <col min="15875" max="15875" width="14.5546875" customWidth="1"/>
    <col min="15876" max="15877" width="5.44140625" customWidth="1"/>
    <col min="15878" max="15878" width="5" customWidth="1"/>
    <col min="15879" max="15880" width="5.33203125" customWidth="1"/>
    <col min="15881" max="15881" width="5.44140625" customWidth="1"/>
    <col min="15882" max="15883" width="5.109375" customWidth="1"/>
    <col min="15884" max="15884" width="5.5546875" customWidth="1"/>
    <col min="15885" max="15889" width="5.109375" customWidth="1"/>
    <col min="15890" max="15892" width="5.6640625" customWidth="1"/>
    <col min="15893" max="15893" width="6" customWidth="1"/>
    <col min="15894" max="15894" width="7.33203125" bestFit="1" customWidth="1"/>
    <col min="15895" max="15895" width="8.109375" customWidth="1"/>
    <col min="16131" max="16131" width="14.5546875" customWidth="1"/>
    <col min="16132" max="16133" width="5.44140625" customWidth="1"/>
    <col min="16134" max="16134" width="5" customWidth="1"/>
    <col min="16135" max="16136" width="5.33203125" customWidth="1"/>
    <col min="16137" max="16137" width="5.44140625" customWidth="1"/>
    <col min="16138" max="16139" width="5.109375" customWidth="1"/>
    <col min="16140" max="16140" width="5.5546875" customWidth="1"/>
    <col min="16141" max="16145" width="5.109375" customWidth="1"/>
    <col min="16146" max="16148" width="5.6640625" customWidth="1"/>
    <col min="16149" max="16149" width="6" customWidth="1"/>
    <col min="16150" max="16150" width="7.33203125" bestFit="1" customWidth="1"/>
    <col min="16151" max="16151" width="8.109375" customWidth="1"/>
  </cols>
  <sheetData>
    <row r="1" spans="1:25" ht="88.95" customHeight="1" thickBot="1" x14ac:dyDescent="0.35">
      <c r="A1" s="7" t="s">
        <v>30</v>
      </c>
      <c r="B1" s="144" t="str">
        <f>A2</f>
        <v>Green Volley F-M  A</v>
      </c>
      <c r="C1" s="145"/>
      <c r="D1" s="145"/>
      <c r="E1" s="146" t="str">
        <f>A7</f>
        <v>VK Beskydy Frýdlant n/O  A</v>
      </c>
      <c r="F1" s="147"/>
      <c r="G1" s="148"/>
      <c r="H1" s="149" t="str">
        <f>A12</f>
        <v>VSO-ZŠ Brušperk</v>
      </c>
      <c r="I1" s="150"/>
      <c r="J1" s="151"/>
      <c r="K1" s="145" t="str">
        <f>A17</f>
        <v>TJ Sokol Palkovice</v>
      </c>
      <c r="L1" s="145"/>
      <c r="M1" s="152"/>
      <c r="N1" s="144" t="s">
        <v>13</v>
      </c>
      <c r="O1" s="145"/>
      <c r="P1" s="152"/>
      <c r="Q1" s="144" t="s">
        <v>14</v>
      </c>
      <c r="R1" s="145"/>
      <c r="S1" s="152"/>
      <c r="T1" s="8" t="s">
        <v>15</v>
      </c>
      <c r="U1" s="8" t="s">
        <v>16</v>
      </c>
      <c r="V1" s="8" t="s">
        <v>17</v>
      </c>
      <c r="W1" s="9" t="s">
        <v>18</v>
      </c>
      <c r="Y1" s="10"/>
    </row>
    <row r="2" spans="1:25" ht="25.2" customHeight="1" thickBot="1" x14ac:dyDescent="0.45">
      <c r="A2" s="153" t="s">
        <v>31</v>
      </c>
      <c r="B2" s="137"/>
      <c r="C2" s="138"/>
      <c r="D2" s="139"/>
      <c r="E2" s="11">
        <v>3</v>
      </c>
      <c r="F2" s="12" t="s">
        <v>20</v>
      </c>
      <c r="G2" s="13">
        <v>0</v>
      </c>
      <c r="H2" s="11">
        <v>1</v>
      </c>
      <c r="I2" s="12" t="s">
        <v>20</v>
      </c>
      <c r="J2" s="13">
        <v>2</v>
      </c>
      <c r="K2" s="11">
        <v>2</v>
      </c>
      <c r="L2" s="12" t="s">
        <v>20</v>
      </c>
      <c r="M2" s="13">
        <v>1</v>
      </c>
      <c r="N2" s="142">
        <f>E2+H2+K2</f>
        <v>6</v>
      </c>
      <c r="O2" s="107" t="s">
        <v>20</v>
      </c>
      <c r="P2" s="128">
        <f>G2+J2+M2</f>
        <v>3</v>
      </c>
      <c r="Q2" s="122">
        <f>E6+H6+K6</f>
        <v>215</v>
      </c>
      <c r="R2" s="116" t="s">
        <v>20</v>
      </c>
      <c r="S2" s="119">
        <f>G6+J6+M6</f>
        <v>202</v>
      </c>
      <c r="T2" s="87">
        <f>Q2/S2</f>
        <v>1.0643564356435644</v>
      </c>
      <c r="U2" s="90">
        <f>SUM(IF(E2&gt;G2,1,0),IF(H2&gt;J2,1,0),IF(K2&gt;M2,1,0))</f>
        <v>2</v>
      </c>
      <c r="V2" s="90">
        <f>E2+H2+K2</f>
        <v>6</v>
      </c>
      <c r="W2" s="93" t="s">
        <v>1</v>
      </c>
      <c r="Y2" s="96"/>
    </row>
    <row r="3" spans="1:25" s="37" customFormat="1" ht="15" customHeight="1" x14ac:dyDescent="0.3">
      <c r="A3" s="154"/>
      <c r="B3" s="140"/>
      <c r="C3" s="141"/>
      <c r="D3" s="141"/>
      <c r="E3" s="79">
        <v>25</v>
      </c>
      <c r="F3" s="80" t="s">
        <v>20</v>
      </c>
      <c r="G3" s="81">
        <v>20</v>
      </c>
      <c r="H3" s="79">
        <v>25</v>
      </c>
      <c r="I3" s="80" t="s">
        <v>20</v>
      </c>
      <c r="J3" s="81">
        <v>23</v>
      </c>
      <c r="K3" s="79">
        <v>25</v>
      </c>
      <c r="L3" s="80" t="s">
        <v>20</v>
      </c>
      <c r="M3" s="81">
        <v>22</v>
      </c>
      <c r="N3" s="143"/>
      <c r="O3" s="108"/>
      <c r="P3" s="129"/>
      <c r="Q3" s="123"/>
      <c r="R3" s="117"/>
      <c r="S3" s="120"/>
      <c r="T3" s="88"/>
      <c r="U3" s="91"/>
      <c r="V3" s="91"/>
      <c r="W3" s="94"/>
      <c r="Y3" s="96"/>
    </row>
    <row r="4" spans="1:25" s="37" customFormat="1" ht="15" customHeight="1" x14ac:dyDescent="0.3">
      <c r="A4" s="154"/>
      <c r="B4" s="140"/>
      <c r="C4" s="141"/>
      <c r="D4" s="141"/>
      <c r="E4" s="79">
        <v>25</v>
      </c>
      <c r="F4" s="82" t="s">
        <v>20</v>
      </c>
      <c r="G4" s="81">
        <v>15</v>
      </c>
      <c r="H4" s="79">
        <v>19</v>
      </c>
      <c r="I4" s="82" t="s">
        <v>20</v>
      </c>
      <c r="J4" s="81">
        <v>25</v>
      </c>
      <c r="K4" s="79">
        <v>27</v>
      </c>
      <c r="L4" s="82" t="s">
        <v>20</v>
      </c>
      <c r="M4" s="81">
        <v>25</v>
      </c>
      <c r="N4" s="143"/>
      <c r="O4" s="108"/>
      <c r="P4" s="129"/>
      <c r="Q4" s="123"/>
      <c r="R4" s="117"/>
      <c r="S4" s="120"/>
      <c r="T4" s="88"/>
      <c r="U4" s="91"/>
      <c r="V4" s="91"/>
      <c r="W4" s="94"/>
      <c r="Y4" s="96"/>
    </row>
    <row r="5" spans="1:25" s="37" customFormat="1" ht="15" customHeight="1" thickBot="1" x14ac:dyDescent="0.35">
      <c r="A5" s="154"/>
      <c r="B5" s="140"/>
      <c r="C5" s="141"/>
      <c r="D5" s="141"/>
      <c r="E5" s="79">
        <v>25</v>
      </c>
      <c r="F5" s="83" t="s">
        <v>20</v>
      </c>
      <c r="G5" s="81">
        <v>22</v>
      </c>
      <c r="H5" s="79">
        <v>23</v>
      </c>
      <c r="I5" s="83" t="s">
        <v>20</v>
      </c>
      <c r="J5" s="81">
        <v>25</v>
      </c>
      <c r="K5" s="79">
        <v>21</v>
      </c>
      <c r="L5" s="83" t="s">
        <v>20</v>
      </c>
      <c r="M5" s="81">
        <v>25</v>
      </c>
      <c r="N5" s="143"/>
      <c r="O5" s="108"/>
      <c r="P5" s="130"/>
      <c r="Q5" s="123"/>
      <c r="R5" s="117"/>
      <c r="S5" s="120"/>
      <c r="T5" s="88"/>
      <c r="U5" s="91"/>
      <c r="V5" s="91"/>
      <c r="W5" s="94"/>
      <c r="Y5" s="96"/>
    </row>
    <row r="6" spans="1:25" ht="25.2" customHeight="1" thickBot="1" x14ac:dyDescent="0.35">
      <c r="A6" s="156"/>
      <c r="B6" s="140"/>
      <c r="C6" s="141"/>
      <c r="D6" s="141"/>
      <c r="E6" s="14">
        <f>E3+E4+E5</f>
        <v>75</v>
      </c>
      <c r="F6" s="15" t="s">
        <v>20</v>
      </c>
      <c r="G6" s="16">
        <f>G3+G4+G5</f>
        <v>57</v>
      </c>
      <c r="H6" s="17">
        <f>H3+H4+H5</f>
        <v>67</v>
      </c>
      <c r="I6" s="18" t="s">
        <v>20</v>
      </c>
      <c r="J6" s="19">
        <f>J3+J4+J5</f>
        <v>73</v>
      </c>
      <c r="K6" s="20">
        <f>K3+K4+K5</f>
        <v>73</v>
      </c>
      <c r="L6" s="18" t="s">
        <v>20</v>
      </c>
      <c r="M6" s="19">
        <f>M3+M4+M5</f>
        <v>72</v>
      </c>
      <c r="N6" s="143"/>
      <c r="O6" s="108"/>
      <c r="P6" s="130"/>
      <c r="Q6" s="124"/>
      <c r="R6" s="125"/>
      <c r="S6" s="126"/>
      <c r="T6" s="89"/>
      <c r="U6" s="92"/>
      <c r="V6" s="92"/>
      <c r="W6" s="95"/>
      <c r="Y6" s="96"/>
    </row>
    <row r="7" spans="1:25" ht="25.2" customHeight="1" thickBot="1" x14ac:dyDescent="0.35">
      <c r="A7" s="153" t="s">
        <v>32</v>
      </c>
      <c r="B7" s="21">
        <f>G2</f>
        <v>0</v>
      </c>
      <c r="C7" s="22" t="s">
        <v>20</v>
      </c>
      <c r="D7" s="23">
        <f>E2</f>
        <v>3</v>
      </c>
      <c r="E7" s="102"/>
      <c r="F7" s="102"/>
      <c r="G7" s="102"/>
      <c r="H7" s="21">
        <v>0</v>
      </c>
      <c r="I7" s="22" t="s">
        <v>20</v>
      </c>
      <c r="J7" s="23">
        <v>3</v>
      </c>
      <c r="K7" s="21">
        <v>0</v>
      </c>
      <c r="L7" s="22" t="s">
        <v>20</v>
      </c>
      <c r="M7" s="24">
        <v>3</v>
      </c>
      <c r="N7" s="133">
        <f>B7+H7+K7</f>
        <v>0</v>
      </c>
      <c r="O7" s="107" t="s">
        <v>20</v>
      </c>
      <c r="P7" s="110">
        <f>D7+J7+M7</f>
        <v>9</v>
      </c>
      <c r="Q7" s="122">
        <f>B11+H11+K11</f>
        <v>174</v>
      </c>
      <c r="R7" s="116" t="s">
        <v>20</v>
      </c>
      <c r="S7" s="119">
        <f>D11+J11+M11</f>
        <v>228</v>
      </c>
      <c r="T7" s="87">
        <f>Q7/S7</f>
        <v>0.76315789473684215</v>
      </c>
      <c r="U7" s="90">
        <f>SUM(IF(B7&gt;D7,1,0),IF(H7&gt;J7,1,0),IF(K7&gt;M7,1,0))</f>
        <v>0</v>
      </c>
      <c r="V7" s="90">
        <f>B7+H7+K7</f>
        <v>0</v>
      </c>
      <c r="W7" s="93" t="s">
        <v>23</v>
      </c>
      <c r="X7" s="131"/>
      <c r="Y7" s="96"/>
    </row>
    <row r="8" spans="1:25" s="37" customFormat="1" ht="15" customHeight="1" x14ac:dyDescent="0.3">
      <c r="A8" s="154"/>
      <c r="B8" s="73">
        <f>G3</f>
        <v>20</v>
      </c>
      <c r="C8" s="74" t="s">
        <v>20</v>
      </c>
      <c r="D8" s="75">
        <f>E3</f>
        <v>25</v>
      </c>
      <c r="E8" s="102"/>
      <c r="F8" s="102"/>
      <c r="G8" s="102"/>
      <c r="H8" s="73">
        <v>22</v>
      </c>
      <c r="I8" s="74" t="s">
        <v>20</v>
      </c>
      <c r="J8" s="78">
        <v>25</v>
      </c>
      <c r="K8" s="73">
        <v>26</v>
      </c>
      <c r="L8" s="74" t="s">
        <v>20</v>
      </c>
      <c r="M8" s="78">
        <v>28</v>
      </c>
      <c r="N8" s="134"/>
      <c r="O8" s="108"/>
      <c r="P8" s="111"/>
      <c r="Q8" s="123"/>
      <c r="R8" s="117"/>
      <c r="S8" s="120"/>
      <c r="T8" s="88"/>
      <c r="U8" s="91"/>
      <c r="V8" s="91"/>
      <c r="W8" s="94"/>
      <c r="X8" s="132"/>
      <c r="Y8" s="96"/>
    </row>
    <row r="9" spans="1:25" s="37" customFormat="1" ht="15" customHeight="1" x14ac:dyDescent="0.3">
      <c r="A9" s="154"/>
      <c r="B9" s="73">
        <f>G4</f>
        <v>15</v>
      </c>
      <c r="C9" s="76" t="s">
        <v>20</v>
      </c>
      <c r="D9" s="75">
        <f>E4</f>
        <v>25</v>
      </c>
      <c r="E9" s="102"/>
      <c r="F9" s="102"/>
      <c r="G9" s="102"/>
      <c r="H9" s="73">
        <v>22</v>
      </c>
      <c r="I9" s="76" t="s">
        <v>20</v>
      </c>
      <c r="J9" s="78">
        <v>25</v>
      </c>
      <c r="K9" s="73">
        <v>14</v>
      </c>
      <c r="L9" s="76" t="s">
        <v>20</v>
      </c>
      <c r="M9" s="78">
        <v>25</v>
      </c>
      <c r="N9" s="134"/>
      <c r="O9" s="108"/>
      <c r="P9" s="111"/>
      <c r="Q9" s="123"/>
      <c r="R9" s="117"/>
      <c r="S9" s="120"/>
      <c r="T9" s="88"/>
      <c r="U9" s="91"/>
      <c r="V9" s="91"/>
      <c r="W9" s="94"/>
      <c r="X9" s="132"/>
      <c r="Y9" s="96"/>
    </row>
    <row r="10" spans="1:25" s="37" customFormat="1" ht="15" customHeight="1" thickBot="1" x14ac:dyDescent="0.35">
      <c r="A10" s="154"/>
      <c r="B10" s="73">
        <f>G5</f>
        <v>22</v>
      </c>
      <c r="C10" s="77" t="s">
        <v>20</v>
      </c>
      <c r="D10" s="75">
        <f>E5</f>
        <v>25</v>
      </c>
      <c r="E10" s="102"/>
      <c r="F10" s="102"/>
      <c r="G10" s="102"/>
      <c r="H10" s="73">
        <v>14</v>
      </c>
      <c r="I10" s="77" t="s">
        <v>20</v>
      </c>
      <c r="J10" s="78">
        <v>25</v>
      </c>
      <c r="K10" s="73">
        <v>19</v>
      </c>
      <c r="L10" s="77" t="s">
        <v>20</v>
      </c>
      <c r="M10" s="78">
        <v>25</v>
      </c>
      <c r="N10" s="134"/>
      <c r="O10" s="108"/>
      <c r="P10" s="136"/>
      <c r="Q10" s="123"/>
      <c r="R10" s="117"/>
      <c r="S10" s="120"/>
      <c r="T10" s="88"/>
      <c r="U10" s="91"/>
      <c r="V10" s="91"/>
      <c r="W10" s="94"/>
      <c r="X10" s="132"/>
      <c r="Y10" s="96"/>
    </row>
    <row r="11" spans="1:25" ht="25.2" customHeight="1" thickBot="1" x14ac:dyDescent="0.35">
      <c r="A11" s="156"/>
      <c r="B11" s="14">
        <f>SUM(B8:B10)</f>
        <v>57</v>
      </c>
      <c r="C11" s="25" t="s">
        <v>20</v>
      </c>
      <c r="D11" s="26">
        <f>SUM(D8:D10)</f>
        <v>75</v>
      </c>
      <c r="E11" s="102"/>
      <c r="F11" s="102"/>
      <c r="G11" s="102"/>
      <c r="H11" s="14">
        <f>SUM(H8:H10)</f>
        <v>58</v>
      </c>
      <c r="I11" s="25" t="s">
        <v>20</v>
      </c>
      <c r="J11" s="26">
        <f>SUM(J8:J10)</f>
        <v>75</v>
      </c>
      <c r="K11" s="14">
        <f>SUM(K8:K10)</f>
        <v>59</v>
      </c>
      <c r="L11" s="25" t="s">
        <v>20</v>
      </c>
      <c r="M11" s="16">
        <f>SUM(M8:M10)</f>
        <v>78</v>
      </c>
      <c r="N11" s="135"/>
      <c r="O11" s="109"/>
      <c r="P11" s="112"/>
      <c r="Q11" s="124"/>
      <c r="R11" s="125"/>
      <c r="S11" s="126"/>
      <c r="T11" s="89"/>
      <c r="U11" s="92"/>
      <c r="V11" s="92"/>
      <c r="W11" s="95"/>
      <c r="X11" s="132"/>
      <c r="Y11" s="96"/>
    </row>
    <row r="12" spans="1:25" ht="25.2" customHeight="1" thickBot="1" x14ac:dyDescent="0.35">
      <c r="A12" s="153" t="s">
        <v>33</v>
      </c>
      <c r="B12" s="21">
        <f>J2</f>
        <v>2</v>
      </c>
      <c r="C12" s="22" t="s">
        <v>20</v>
      </c>
      <c r="D12" s="24">
        <f>H2</f>
        <v>1</v>
      </c>
      <c r="E12" s="21">
        <f>J7</f>
        <v>3</v>
      </c>
      <c r="F12" s="22" t="s">
        <v>20</v>
      </c>
      <c r="G12" s="23">
        <f>H7</f>
        <v>0</v>
      </c>
      <c r="H12" s="102"/>
      <c r="I12" s="102"/>
      <c r="J12" s="102"/>
      <c r="K12" s="21">
        <v>2</v>
      </c>
      <c r="L12" s="22" t="s">
        <v>20</v>
      </c>
      <c r="M12" s="24">
        <v>1</v>
      </c>
      <c r="N12" s="122">
        <f>B12+E12+K12</f>
        <v>7</v>
      </c>
      <c r="O12" s="107" t="s">
        <v>20</v>
      </c>
      <c r="P12" s="128">
        <f>D12+G12+M12</f>
        <v>2</v>
      </c>
      <c r="Q12" s="122">
        <f>B16+E16+K16</f>
        <v>214</v>
      </c>
      <c r="R12" s="116" t="s">
        <v>20</v>
      </c>
      <c r="S12" s="119">
        <f>D16+G16+M16</f>
        <v>188</v>
      </c>
      <c r="T12" s="87">
        <f>Q12/S12</f>
        <v>1.1382978723404256</v>
      </c>
      <c r="U12" s="90">
        <f>SUM(IF(B12&gt;D12,1,0),IF(E12&gt;G12,1,0),IF(K12&gt;M12,1,0))</f>
        <v>3</v>
      </c>
      <c r="V12" s="90">
        <v>7</v>
      </c>
      <c r="W12" s="93" t="s">
        <v>0</v>
      </c>
      <c r="X12" s="27"/>
      <c r="Y12" s="96"/>
    </row>
    <row r="13" spans="1:25" s="37" customFormat="1" ht="15" customHeight="1" x14ac:dyDescent="0.3">
      <c r="A13" s="154"/>
      <c r="B13" s="73">
        <f>J3</f>
        <v>23</v>
      </c>
      <c r="C13" s="74" t="s">
        <v>20</v>
      </c>
      <c r="D13" s="78">
        <f>H3</f>
        <v>25</v>
      </c>
      <c r="E13" s="73">
        <f>J8</f>
        <v>25</v>
      </c>
      <c r="F13" s="74" t="s">
        <v>20</v>
      </c>
      <c r="G13" s="75">
        <f>H8</f>
        <v>22</v>
      </c>
      <c r="H13" s="102"/>
      <c r="I13" s="102"/>
      <c r="J13" s="102"/>
      <c r="K13" s="73">
        <v>25</v>
      </c>
      <c r="L13" s="74" t="s">
        <v>20</v>
      </c>
      <c r="M13" s="78">
        <v>20</v>
      </c>
      <c r="N13" s="123"/>
      <c r="O13" s="108"/>
      <c r="P13" s="129"/>
      <c r="Q13" s="123"/>
      <c r="R13" s="117"/>
      <c r="S13" s="120"/>
      <c r="T13" s="88"/>
      <c r="U13" s="91"/>
      <c r="V13" s="91"/>
      <c r="W13" s="94"/>
      <c r="Y13" s="96"/>
    </row>
    <row r="14" spans="1:25" s="37" customFormat="1" ht="15" customHeight="1" x14ac:dyDescent="0.3">
      <c r="A14" s="154"/>
      <c r="B14" s="73">
        <f>J4</f>
        <v>25</v>
      </c>
      <c r="C14" s="76" t="s">
        <v>20</v>
      </c>
      <c r="D14" s="78">
        <f>H4</f>
        <v>19</v>
      </c>
      <c r="E14" s="73">
        <f>J9</f>
        <v>25</v>
      </c>
      <c r="F14" s="76" t="s">
        <v>20</v>
      </c>
      <c r="G14" s="75">
        <f>H9</f>
        <v>22</v>
      </c>
      <c r="H14" s="102"/>
      <c r="I14" s="102"/>
      <c r="J14" s="102"/>
      <c r="K14" s="73">
        <v>25</v>
      </c>
      <c r="L14" s="76" t="s">
        <v>20</v>
      </c>
      <c r="M14" s="78">
        <v>18</v>
      </c>
      <c r="N14" s="123"/>
      <c r="O14" s="108"/>
      <c r="P14" s="129"/>
      <c r="Q14" s="123"/>
      <c r="R14" s="117"/>
      <c r="S14" s="120"/>
      <c r="T14" s="88"/>
      <c r="U14" s="91"/>
      <c r="V14" s="91"/>
      <c r="W14" s="94"/>
      <c r="Y14" s="96"/>
    </row>
    <row r="15" spans="1:25" s="37" customFormat="1" ht="15" customHeight="1" thickBot="1" x14ac:dyDescent="0.35">
      <c r="A15" s="154"/>
      <c r="B15" s="73">
        <f>J5</f>
        <v>25</v>
      </c>
      <c r="C15" s="77" t="s">
        <v>20</v>
      </c>
      <c r="D15" s="78">
        <f>H5</f>
        <v>23</v>
      </c>
      <c r="E15" s="73">
        <f>J10</f>
        <v>25</v>
      </c>
      <c r="F15" s="77" t="s">
        <v>20</v>
      </c>
      <c r="G15" s="75">
        <f>H10</f>
        <v>14</v>
      </c>
      <c r="H15" s="102"/>
      <c r="I15" s="102"/>
      <c r="J15" s="102"/>
      <c r="K15" s="73">
        <v>16</v>
      </c>
      <c r="L15" s="77" t="s">
        <v>20</v>
      </c>
      <c r="M15" s="78">
        <v>25</v>
      </c>
      <c r="N15" s="123"/>
      <c r="O15" s="108"/>
      <c r="P15" s="129"/>
      <c r="Q15" s="123"/>
      <c r="R15" s="117"/>
      <c r="S15" s="120"/>
      <c r="T15" s="88"/>
      <c r="U15" s="91"/>
      <c r="V15" s="91"/>
      <c r="W15" s="94"/>
      <c r="Y15" s="96"/>
    </row>
    <row r="16" spans="1:25" ht="25.2" customHeight="1" thickBot="1" x14ac:dyDescent="0.35">
      <c r="A16" s="156"/>
      <c r="B16" s="14">
        <f>SUM(B13:B15)</f>
        <v>73</v>
      </c>
      <c r="C16" s="25" t="s">
        <v>20</v>
      </c>
      <c r="D16" s="16">
        <f>SUM(D13:D15)</f>
        <v>67</v>
      </c>
      <c r="E16" s="14">
        <f>SUM(E13:E15)</f>
        <v>75</v>
      </c>
      <c r="F16" s="25" t="s">
        <v>20</v>
      </c>
      <c r="G16" s="26">
        <f>SUM(G13:G15)</f>
        <v>58</v>
      </c>
      <c r="H16" s="102"/>
      <c r="I16" s="102"/>
      <c r="J16" s="102"/>
      <c r="K16" s="14">
        <f>SUM(K13:K15)</f>
        <v>66</v>
      </c>
      <c r="L16" s="25" t="s">
        <v>20</v>
      </c>
      <c r="M16" s="16">
        <f>SUM(M13:M15)</f>
        <v>63</v>
      </c>
      <c r="N16" s="124"/>
      <c r="O16" s="108"/>
      <c r="P16" s="130"/>
      <c r="Q16" s="124"/>
      <c r="R16" s="125"/>
      <c r="S16" s="126"/>
      <c r="T16" s="89"/>
      <c r="U16" s="92"/>
      <c r="V16" s="92"/>
      <c r="W16" s="95"/>
      <c r="Y16" s="96"/>
    </row>
    <row r="17" spans="1:35" ht="25.2" customHeight="1" thickBot="1" x14ac:dyDescent="0.35">
      <c r="A17" s="153" t="s">
        <v>34</v>
      </c>
      <c r="B17" s="21">
        <f>M2</f>
        <v>1</v>
      </c>
      <c r="C17" s="22" t="s">
        <v>20</v>
      </c>
      <c r="D17" s="24">
        <f>K2</f>
        <v>2</v>
      </c>
      <c r="E17" s="21">
        <f>M7</f>
        <v>3</v>
      </c>
      <c r="F17" s="22" t="s">
        <v>20</v>
      </c>
      <c r="G17" s="24">
        <f>K7</f>
        <v>0</v>
      </c>
      <c r="H17" s="21">
        <f>M12</f>
        <v>1</v>
      </c>
      <c r="I17" s="22" t="s">
        <v>20</v>
      </c>
      <c r="J17" s="23">
        <f>K12</f>
        <v>2</v>
      </c>
      <c r="K17" s="102"/>
      <c r="L17" s="102"/>
      <c r="M17" s="102"/>
      <c r="N17" s="104">
        <f>B17+E17+H17</f>
        <v>5</v>
      </c>
      <c r="O17" s="107" t="s">
        <v>20</v>
      </c>
      <c r="P17" s="110">
        <f>D17+G17+J17</f>
        <v>4</v>
      </c>
      <c r="Q17" s="113">
        <f>B21+E21+H21</f>
        <v>213</v>
      </c>
      <c r="R17" s="116" t="s">
        <v>20</v>
      </c>
      <c r="S17" s="119">
        <f>D21+G21+J21</f>
        <v>198</v>
      </c>
      <c r="T17" s="87">
        <f>Q17/S17</f>
        <v>1.0757575757575757</v>
      </c>
      <c r="U17" s="90">
        <f>SUM(IF(E17&gt;G17,1,0),IF(H17&gt;J17,1,0),IF(B17&gt;D17,1,0))</f>
        <v>1</v>
      </c>
      <c r="V17" s="90">
        <f>B17+H17+E17</f>
        <v>5</v>
      </c>
      <c r="W17" s="93" t="s">
        <v>2</v>
      </c>
      <c r="Y17" s="96"/>
    </row>
    <row r="18" spans="1:35" s="37" customFormat="1" ht="15" customHeight="1" x14ac:dyDescent="0.3">
      <c r="A18" s="154"/>
      <c r="B18" s="73">
        <f>M3</f>
        <v>22</v>
      </c>
      <c r="C18" s="74" t="s">
        <v>20</v>
      </c>
      <c r="D18" s="78">
        <f>K3</f>
        <v>25</v>
      </c>
      <c r="E18" s="73">
        <f>M8</f>
        <v>28</v>
      </c>
      <c r="F18" s="74" t="s">
        <v>20</v>
      </c>
      <c r="G18" s="78">
        <f>K8</f>
        <v>26</v>
      </c>
      <c r="H18" s="73">
        <f>M13</f>
        <v>20</v>
      </c>
      <c r="I18" s="74" t="s">
        <v>20</v>
      </c>
      <c r="J18" s="75">
        <f>K13</f>
        <v>25</v>
      </c>
      <c r="K18" s="102"/>
      <c r="L18" s="102"/>
      <c r="M18" s="102"/>
      <c r="N18" s="105"/>
      <c r="O18" s="108"/>
      <c r="P18" s="111"/>
      <c r="Q18" s="114"/>
      <c r="R18" s="117"/>
      <c r="S18" s="120"/>
      <c r="T18" s="88"/>
      <c r="U18" s="91"/>
      <c r="V18" s="91"/>
      <c r="W18" s="94"/>
      <c r="Y18" s="96"/>
    </row>
    <row r="19" spans="1:35" s="37" customFormat="1" ht="15" customHeight="1" x14ac:dyDescent="0.3">
      <c r="A19" s="154"/>
      <c r="B19" s="73">
        <f>M4</f>
        <v>25</v>
      </c>
      <c r="C19" s="76" t="s">
        <v>20</v>
      </c>
      <c r="D19" s="78">
        <f>K4</f>
        <v>27</v>
      </c>
      <c r="E19" s="73">
        <f>M9</f>
        <v>25</v>
      </c>
      <c r="F19" s="76" t="s">
        <v>20</v>
      </c>
      <c r="G19" s="78">
        <f>K9</f>
        <v>14</v>
      </c>
      <c r="H19" s="73">
        <f>M14</f>
        <v>18</v>
      </c>
      <c r="I19" s="76" t="s">
        <v>20</v>
      </c>
      <c r="J19" s="75">
        <f>K14</f>
        <v>25</v>
      </c>
      <c r="K19" s="102"/>
      <c r="L19" s="102"/>
      <c r="M19" s="102"/>
      <c r="N19" s="105"/>
      <c r="O19" s="108"/>
      <c r="P19" s="111"/>
      <c r="Q19" s="114"/>
      <c r="R19" s="117"/>
      <c r="S19" s="120"/>
      <c r="T19" s="88"/>
      <c r="U19" s="91"/>
      <c r="V19" s="91"/>
      <c r="W19" s="94"/>
      <c r="Y19" s="96"/>
    </row>
    <row r="20" spans="1:35" s="37" customFormat="1" ht="15" customHeight="1" thickBot="1" x14ac:dyDescent="0.35">
      <c r="A20" s="154"/>
      <c r="B20" s="73">
        <f>M5</f>
        <v>25</v>
      </c>
      <c r="C20" s="77" t="s">
        <v>20</v>
      </c>
      <c r="D20" s="78">
        <f>K5</f>
        <v>21</v>
      </c>
      <c r="E20" s="73">
        <f>M10</f>
        <v>25</v>
      </c>
      <c r="F20" s="77" t="s">
        <v>20</v>
      </c>
      <c r="G20" s="78">
        <f>K10</f>
        <v>19</v>
      </c>
      <c r="H20" s="73">
        <f>M15</f>
        <v>25</v>
      </c>
      <c r="I20" s="77" t="s">
        <v>20</v>
      </c>
      <c r="J20" s="75">
        <f>K15</f>
        <v>16</v>
      </c>
      <c r="K20" s="102"/>
      <c r="L20" s="102"/>
      <c r="M20" s="102"/>
      <c r="N20" s="105"/>
      <c r="O20" s="108"/>
      <c r="P20" s="111"/>
      <c r="Q20" s="114"/>
      <c r="R20" s="117"/>
      <c r="S20" s="120"/>
      <c r="T20" s="88"/>
      <c r="U20" s="91"/>
      <c r="V20" s="91"/>
      <c r="W20" s="94"/>
      <c r="Y20" s="96"/>
    </row>
    <row r="21" spans="1:35" ht="25.2" customHeight="1" thickBot="1" x14ac:dyDescent="0.35">
      <c r="A21" s="155"/>
      <c r="B21" s="14">
        <f>B18+B19+B20</f>
        <v>72</v>
      </c>
      <c r="C21" s="25" t="s">
        <v>20</v>
      </c>
      <c r="D21" s="16">
        <f>D18+D19+D20</f>
        <v>73</v>
      </c>
      <c r="E21" s="14">
        <f>SUM(E18:E20)</f>
        <v>78</v>
      </c>
      <c r="F21" s="25" t="s">
        <v>20</v>
      </c>
      <c r="G21" s="16">
        <f>G18+G19+G20</f>
        <v>59</v>
      </c>
      <c r="H21" s="14">
        <f>SUM(H18:H20)</f>
        <v>63</v>
      </c>
      <c r="I21" s="25" t="s">
        <v>20</v>
      </c>
      <c r="J21" s="26">
        <f>SUM(J18:J20)</f>
        <v>66</v>
      </c>
      <c r="K21" s="103"/>
      <c r="L21" s="103"/>
      <c r="M21" s="103"/>
      <c r="N21" s="106"/>
      <c r="O21" s="109"/>
      <c r="P21" s="112"/>
      <c r="Q21" s="115"/>
      <c r="R21" s="118"/>
      <c r="S21" s="121"/>
      <c r="T21" s="89"/>
      <c r="U21" s="92"/>
      <c r="V21" s="92"/>
      <c r="W21" s="95"/>
      <c r="Y21" s="96"/>
    </row>
    <row r="22" spans="1:35" ht="21" x14ac:dyDescent="0.4">
      <c r="A22" s="28"/>
      <c r="B22" s="29"/>
      <c r="C22" s="29"/>
      <c r="D22" s="29"/>
      <c r="E22" s="29"/>
      <c r="F22" s="29"/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35" ht="20.399999999999999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35" s="37" customFormat="1" ht="40.200000000000003" customHeight="1" x14ac:dyDescent="0.4">
      <c r="A24" s="28"/>
      <c r="B24" s="28"/>
      <c r="C24" s="28"/>
      <c r="D24" s="28"/>
      <c r="E24" s="32"/>
      <c r="F24" s="28"/>
      <c r="G24" s="28"/>
      <c r="H24" s="33"/>
      <c r="I24" s="28"/>
      <c r="J24" s="34"/>
      <c r="K24" s="35"/>
      <c r="L24" s="35"/>
      <c r="M24" s="28"/>
      <c r="N24" s="28"/>
      <c r="O24" s="28"/>
      <c r="P24" s="28"/>
      <c r="Q24" s="28"/>
      <c r="R24" s="29"/>
      <c r="S24" s="29"/>
      <c r="T24" s="28"/>
      <c r="U24" s="28"/>
      <c r="V24" s="28"/>
      <c r="W24" s="28"/>
      <c r="X24" s="36"/>
      <c r="Y24" s="36"/>
      <c r="Z24" s="36"/>
      <c r="AA24" s="36"/>
      <c r="AB24" s="36"/>
      <c r="AC24" s="36"/>
      <c r="AD24" s="36"/>
      <c r="AE24" s="36"/>
    </row>
    <row r="25" spans="1:35" ht="21" x14ac:dyDescent="0.4">
      <c r="A25" s="28"/>
      <c r="B25" s="28"/>
      <c r="C25" s="28"/>
      <c r="D25" s="28"/>
      <c r="E25" s="38"/>
      <c r="F25" s="32"/>
      <c r="G25" s="28"/>
      <c r="H25" s="28"/>
      <c r="I25" s="28"/>
      <c r="J25" s="33"/>
      <c r="K25" s="28"/>
      <c r="L25" s="28"/>
      <c r="M25" s="38"/>
      <c r="N25" s="38"/>
      <c r="O25" s="28"/>
      <c r="P25" s="28"/>
      <c r="Q25" s="28"/>
      <c r="R25" s="29"/>
      <c r="S25" s="29"/>
      <c r="T25" s="29"/>
      <c r="U25" s="29"/>
      <c r="V25" s="29"/>
      <c r="W25" s="29"/>
    </row>
    <row r="26" spans="1:35" ht="21" x14ac:dyDescent="0.4">
      <c r="B26" s="28"/>
      <c r="C26" s="28"/>
      <c r="D26" s="28"/>
      <c r="E26" s="38"/>
      <c r="F26" s="38"/>
      <c r="G26" s="28"/>
      <c r="H26" s="28"/>
      <c r="I26" s="28"/>
      <c r="J26" s="28"/>
      <c r="K26" s="28"/>
      <c r="L26" s="28"/>
      <c r="M26" s="28"/>
      <c r="N26" s="97"/>
      <c r="O26" s="98"/>
      <c r="P26" s="98"/>
      <c r="Q26" s="39"/>
      <c r="R26" s="29"/>
      <c r="S26" s="29"/>
      <c r="T26" s="29"/>
      <c r="U26" s="29"/>
      <c r="V26" s="29"/>
      <c r="W26" s="29"/>
      <c r="Y26" s="40"/>
      <c r="Z26" s="41"/>
      <c r="AA26" s="41"/>
      <c r="AB26" s="41"/>
      <c r="AC26" s="41"/>
      <c r="AD26" s="41"/>
      <c r="AE26" s="41"/>
      <c r="AH26" s="42"/>
      <c r="AI26" s="42"/>
    </row>
    <row r="27" spans="1:35" ht="21" x14ac:dyDescent="0.4">
      <c r="A27" s="43"/>
      <c r="B27" s="44"/>
      <c r="C27" s="43"/>
      <c r="D27" s="43"/>
      <c r="E27" s="43"/>
      <c r="F27" s="43"/>
      <c r="G27" s="45"/>
      <c r="H27" s="43"/>
      <c r="I27" s="43"/>
      <c r="J27" s="43"/>
      <c r="K27" s="43"/>
      <c r="L27" s="46"/>
      <c r="M27" s="43"/>
      <c r="N27" s="47"/>
      <c r="O27" s="48"/>
      <c r="P27" s="47"/>
      <c r="Q27" s="49"/>
      <c r="R27" s="50"/>
      <c r="S27" s="50"/>
      <c r="T27" s="50"/>
      <c r="U27" s="50"/>
      <c r="V27" s="50"/>
      <c r="W27" s="50"/>
      <c r="X27" s="51"/>
      <c r="Y27" s="51"/>
      <c r="Z27" s="51"/>
      <c r="AA27" s="51"/>
      <c r="AB27" s="51"/>
      <c r="AC27" s="51"/>
      <c r="AD27" s="51"/>
      <c r="AE27" s="51"/>
      <c r="AH27" s="52"/>
      <c r="AI27" s="52"/>
    </row>
    <row r="28" spans="1:35" ht="21" x14ac:dyDescent="0.4">
      <c r="A28" s="28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3"/>
      <c r="N28" s="45"/>
      <c r="O28" s="49"/>
      <c r="P28" s="45"/>
      <c r="Q28" s="49"/>
      <c r="R28" s="50"/>
      <c r="S28" s="50"/>
      <c r="T28" s="50"/>
      <c r="U28" s="50"/>
      <c r="V28" s="50"/>
      <c r="W28" s="50"/>
      <c r="X28" s="51"/>
      <c r="Y28" s="51"/>
      <c r="Z28" s="51"/>
      <c r="AA28" s="51"/>
      <c r="AB28" s="51"/>
      <c r="AC28" s="51"/>
      <c r="AD28" s="51"/>
      <c r="AE28" s="51"/>
      <c r="AH28" s="52"/>
      <c r="AI28" s="52"/>
    </row>
    <row r="29" spans="1:35" ht="20.399999999999999" x14ac:dyDescent="0.35">
      <c r="A29" s="29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3"/>
      <c r="N29" s="45"/>
      <c r="O29" s="49"/>
      <c r="P29" s="45"/>
      <c r="Q29" s="49"/>
      <c r="R29" s="50"/>
      <c r="S29" s="50"/>
      <c r="T29" s="50"/>
      <c r="U29" s="50"/>
      <c r="V29" s="50"/>
      <c r="W29" s="50"/>
      <c r="X29" s="51"/>
      <c r="Y29" s="51"/>
      <c r="Z29" s="51"/>
      <c r="AA29" s="51"/>
      <c r="AB29" s="51"/>
      <c r="AC29" s="51"/>
      <c r="AD29" s="51"/>
      <c r="AE29" s="51"/>
      <c r="AH29" s="52"/>
      <c r="AI29" s="52"/>
    </row>
    <row r="30" spans="1:35" ht="21" x14ac:dyDescent="0.4">
      <c r="A30" s="28"/>
      <c r="B30" s="44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29"/>
      <c r="N30" s="45"/>
      <c r="O30" s="49"/>
      <c r="P30" s="45"/>
      <c r="Q30" s="31"/>
      <c r="R30" s="31"/>
      <c r="S30" s="31"/>
      <c r="T30" s="31"/>
      <c r="U30" s="31"/>
      <c r="V30" s="31"/>
      <c r="W30" s="31"/>
      <c r="X30" s="53"/>
      <c r="Y30" s="53"/>
      <c r="Z30" s="53"/>
      <c r="AA30" s="53"/>
      <c r="AB30" s="53"/>
      <c r="AC30" s="53"/>
      <c r="AD30" s="53"/>
      <c r="AE30" s="53"/>
      <c r="AH30" s="52"/>
      <c r="AI30" s="52"/>
    </row>
    <row r="31" spans="1:35" ht="21" x14ac:dyDescent="0.4">
      <c r="A31" s="54"/>
      <c r="B31" s="44"/>
      <c r="C31" s="43"/>
      <c r="D31" s="43"/>
      <c r="E31" s="43"/>
      <c r="F31" s="43"/>
      <c r="G31" s="45"/>
      <c r="H31" s="43"/>
      <c r="I31" s="43"/>
      <c r="J31" s="43"/>
      <c r="K31" s="43"/>
      <c r="L31" s="46"/>
      <c r="M31" s="43"/>
      <c r="N31" s="47"/>
      <c r="O31" s="48"/>
      <c r="P31" s="47"/>
      <c r="Q31" s="49"/>
      <c r="R31" s="50"/>
      <c r="S31" s="50"/>
      <c r="T31" s="50"/>
      <c r="U31" s="50"/>
      <c r="V31" s="50"/>
      <c r="W31" s="50"/>
      <c r="X31" s="55"/>
      <c r="Y31" s="55"/>
      <c r="Z31" s="55"/>
      <c r="AA31" s="55"/>
      <c r="AB31" s="55"/>
      <c r="AC31" s="55"/>
      <c r="AD31" s="55"/>
      <c r="AE31" s="55"/>
      <c r="AH31" s="52"/>
      <c r="AI31" s="52"/>
    </row>
    <row r="32" spans="1:35" ht="21" x14ac:dyDescent="0.4">
      <c r="A32" s="2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3"/>
      <c r="N32" s="56"/>
      <c r="O32" s="57"/>
      <c r="P32" s="56"/>
      <c r="Q32" s="49"/>
      <c r="R32" s="50"/>
      <c r="S32" s="50"/>
      <c r="T32" s="50"/>
      <c r="U32" s="50"/>
      <c r="V32" s="50"/>
      <c r="W32" s="50"/>
      <c r="X32" s="55"/>
      <c r="Y32" s="55"/>
      <c r="Z32" s="55"/>
      <c r="AA32" s="55"/>
      <c r="AB32" s="55"/>
      <c r="AC32" s="55"/>
      <c r="AD32" s="55"/>
      <c r="AE32" s="55"/>
      <c r="AH32" s="52"/>
      <c r="AI32" s="52"/>
    </row>
    <row r="33" spans="1:35" ht="21" x14ac:dyDescent="0.4">
      <c r="A33" s="54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3"/>
      <c r="N33" s="56"/>
      <c r="O33" s="57"/>
      <c r="P33" s="56"/>
      <c r="Q33" s="49"/>
      <c r="R33" s="50"/>
      <c r="S33" s="50"/>
      <c r="T33" s="50"/>
      <c r="U33" s="50"/>
      <c r="V33" s="50"/>
      <c r="W33" s="50"/>
      <c r="X33" s="55"/>
      <c r="Y33" s="55"/>
      <c r="Z33" s="55"/>
      <c r="AA33" s="55"/>
      <c r="AB33" s="55"/>
      <c r="AC33" s="55"/>
      <c r="AD33" s="55"/>
      <c r="AE33" s="55"/>
      <c r="AH33" s="52"/>
      <c r="AI33" s="52"/>
    </row>
    <row r="34" spans="1:35" ht="20.399999999999999" x14ac:dyDescent="0.35">
      <c r="A34" s="29"/>
      <c r="B34" s="44"/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29"/>
      <c r="N34" s="56"/>
      <c r="O34" s="57"/>
      <c r="P34" s="56"/>
      <c r="Q34" s="31"/>
      <c r="R34" s="31"/>
      <c r="S34" s="31"/>
      <c r="T34" s="31"/>
      <c r="U34" s="31"/>
      <c r="V34" s="31"/>
      <c r="W34" s="31"/>
      <c r="X34" s="53"/>
      <c r="Y34" s="53"/>
      <c r="Z34" s="53"/>
      <c r="AA34" s="53"/>
      <c r="AB34" s="53"/>
      <c r="AC34" s="53"/>
      <c r="AD34" s="53"/>
      <c r="AE34" s="53"/>
      <c r="AH34" s="52"/>
      <c r="AI34" s="52"/>
    </row>
    <row r="35" spans="1:35" ht="21" x14ac:dyDescent="0.4">
      <c r="A35" s="29"/>
      <c r="B35" s="44"/>
      <c r="C35" s="43"/>
      <c r="D35" s="43"/>
      <c r="E35" s="43"/>
      <c r="F35" s="43"/>
      <c r="G35" s="45"/>
      <c r="H35" s="43"/>
      <c r="I35" s="43"/>
      <c r="J35" s="43"/>
      <c r="K35" s="43"/>
      <c r="L35" s="46"/>
      <c r="M35" s="43"/>
      <c r="N35" s="47"/>
      <c r="O35" s="48"/>
      <c r="P35" s="47"/>
      <c r="Q35" s="48"/>
      <c r="R35" s="50"/>
      <c r="S35" s="50"/>
      <c r="T35" s="50"/>
      <c r="U35" s="50"/>
      <c r="V35" s="50"/>
      <c r="W35" s="50"/>
      <c r="X35" s="55"/>
      <c r="Y35" s="55"/>
      <c r="Z35" s="55"/>
      <c r="AA35" s="55"/>
      <c r="AB35" s="55"/>
      <c r="AC35" s="55"/>
      <c r="AD35" s="55"/>
      <c r="AE35" s="55"/>
      <c r="AH35" s="52"/>
      <c r="AI35" s="52"/>
    </row>
    <row r="36" spans="1:35" ht="21" x14ac:dyDescent="0.4">
      <c r="A36" s="2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3"/>
      <c r="N36" s="45"/>
      <c r="O36" s="49"/>
      <c r="P36" s="45"/>
      <c r="Q36" s="49"/>
      <c r="R36" s="50"/>
      <c r="S36" s="50"/>
      <c r="T36" s="50"/>
      <c r="U36" s="50"/>
      <c r="V36" s="50"/>
      <c r="W36" s="50"/>
      <c r="X36" s="55"/>
      <c r="Y36" s="55"/>
      <c r="Z36" s="55"/>
      <c r="AA36" s="55"/>
      <c r="AB36" s="55"/>
      <c r="AC36" s="55"/>
      <c r="AD36" s="55"/>
      <c r="AE36" s="55"/>
      <c r="AH36" s="52"/>
      <c r="AI36" s="52"/>
    </row>
    <row r="37" spans="1:35" ht="21" x14ac:dyDescent="0.4">
      <c r="A37" s="5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3"/>
      <c r="N37" s="45"/>
      <c r="O37" s="49"/>
      <c r="P37" s="45"/>
      <c r="Q37" s="49"/>
      <c r="R37" s="50"/>
      <c r="S37" s="50"/>
      <c r="T37" s="50"/>
      <c r="U37" s="50"/>
      <c r="V37" s="50"/>
      <c r="W37" s="50"/>
      <c r="X37" s="55"/>
      <c r="Y37" s="55"/>
      <c r="Z37" s="55"/>
      <c r="AA37" s="55"/>
      <c r="AB37" s="55"/>
      <c r="AC37" s="55"/>
      <c r="AD37" s="55"/>
      <c r="AE37" s="55"/>
      <c r="AH37" s="52"/>
      <c r="AI37" s="52"/>
    </row>
    <row r="38" spans="1:35" ht="21" x14ac:dyDescent="0.4">
      <c r="A38" s="28"/>
      <c r="B38" s="44"/>
      <c r="C38" s="29"/>
      <c r="D38" s="29"/>
      <c r="E38" s="29"/>
      <c r="F38" s="29"/>
      <c r="G38" s="29"/>
      <c r="H38" s="29"/>
      <c r="I38" s="29"/>
      <c r="J38" s="29"/>
      <c r="K38" s="29"/>
      <c r="L38" s="31"/>
      <c r="M38" s="29"/>
      <c r="N38" s="45"/>
      <c r="O38" s="49"/>
      <c r="P38" s="45"/>
      <c r="Q38" s="31"/>
      <c r="R38" s="31"/>
      <c r="S38" s="31"/>
      <c r="T38" s="31"/>
      <c r="U38" s="31"/>
      <c r="V38" s="31"/>
      <c r="W38" s="31"/>
      <c r="X38" s="53"/>
      <c r="Y38" s="53"/>
      <c r="Z38" s="53"/>
      <c r="AA38" s="53"/>
      <c r="AB38" s="53"/>
      <c r="AC38" s="53"/>
      <c r="AD38" s="53"/>
      <c r="AE38" s="53"/>
      <c r="AH38" s="52"/>
      <c r="AI38" s="52"/>
    </row>
    <row r="39" spans="1:35" ht="21" x14ac:dyDescent="0.4">
      <c r="A39" s="54"/>
      <c r="B39" s="44"/>
      <c r="C39" s="43"/>
      <c r="D39" s="43"/>
      <c r="E39" s="43"/>
      <c r="F39" s="43"/>
      <c r="G39" s="45"/>
      <c r="H39" s="43"/>
      <c r="I39" s="43"/>
      <c r="J39" s="43"/>
      <c r="K39" s="43"/>
      <c r="L39" s="46"/>
      <c r="M39" s="43"/>
      <c r="N39" s="33"/>
      <c r="O39" s="58"/>
      <c r="P39" s="33"/>
      <c r="Q39" s="49"/>
      <c r="R39" s="50"/>
      <c r="S39" s="50"/>
      <c r="T39" s="50"/>
      <c r="U39" s="50"/>
      <c r="V39" s="50"/>
      <c r="W39" s="50"/>
      <c r="X39" s="55"/>
      <c r="Y39" s="55"/>
      <c r="Z39" s="55"/>
      <c r="AA39" s="55"/>
      <c r="AB39" s="55"/>
      <c r="AC39" s="55"/>
      <c r="AD39" s="55"/>
      <c r="AE39" s="55"/>
      <c r="AH39" s="52"/>
      <c r="AI39" s="52"/>
    </row>
    <row r="40" spans="1:35" ht="21" x14ac:dyDescent="0.4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1"/>
      <c r="M40" s="29"/>
      <c r="N40" s="56"/>
      <c r="O40" s="57"/>
      <c r="P40" s="56"/>
      <c r="Q40" s="31"/>
      <c r="R40" s="31"/>
      <c r="S40" s="31"/>
      <c r="T40" s="31"/>
      <c r="U40" s="31"/>
      <c r="V40" s="31"/>
      <c r="W40" s="31"/>
      <c r="X40" s="53"/>
      <c r="Y40" s="53"/>
      <c r="Z40" s="53"/>
      <c r="AA40" s="53"/>
      <c r="AB40" s="53"/>
      <c r="AC40" s="53"/>
      <c r="AD40" s="53"/>
      <c r="AE40" s="53"/>
      <c r="AH40" s="52"/>
      <c r="AI40" s="52"/>
    </row>
    <row r="41" spans="1:35" ht="20.399999999999999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6"/>
      <c r="O41" s="56"/>
      <c r="P41" s="56"/>
      <c r="Q41" s="29"/>
      <c r="R41" s="29"/>
      <c r="S41" s="29"/>
      <c r="T41" s="29"/>
      <c r="U41" s="29"/>
      <c r="V41" s="29"/>
      <c r="W41" s="29"/>
    </row>
    <row r="42" spans="1:35" ht="20.399999999999999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6"/>
      <c r="O42" s="56"/>
      <c r="P42" s="56"/>
      <c r="Q42" s="29"/>
      <c r="R42" s="29"/>
      <c r="S42" s="29"/>
      <c r="T42" s="29"/>
      <c r="U42" s="29"/>
      <c r="V42" s="29"/>
      <c r="W42" s="29"/>
    </row>
    <row r="43" spans="1:35" ht="21" x14ac:dyDescent="0.4">
      <c r="A43" s="29"/>
      <c r="B43" s="44"/>
      <c r="C43" s="43"/>
      <c r="D43" s="43"/>
      <c r="E43" s="43"/>
      <c r="F43" s="43"/>
      <c r="G43" s="45"/>
      <c r="H43" s="43"/>
      <c r="I43" s="43"/>
      <c r="J43" s="43"/>
      <c r="K43" s="43"/>
      <c r="L43" s="46"/>
      <c r="M43" s="43"/>
      <c r="N43" s="47"/>
      <c r="O43" s="48"/>
      <c r="P43" s="47"/>
      <c r="Q43" s="49"/>
      <c r="R43" s="50"/>
      <c r="S43" s="50"/>
      <c r="T43" s="50"/>
      <c r="U43" s="50"/>
      <c r="V43" s="50"/>
      <c r="W43" s="50"/>
      <c r="X43" s="55"/>
      <c r="Y43" s="55"/>
      <c r="Z43" s="55"/>
      <c r="AA43" s="55"/>
      <c r="AB43" s="55"/>
      <c r="AC43" s="55"/>
      <c r="AD43" s="55"/>
      <c r="AE43" s="55"/>
      <c r="AH43" s="52"/>
      <c r="AI43" s="52"/>
    </row>
    <row r="44" spans="1:35" ht="21" x14ac:dyDescent="0.4">
      <c r="A44" s="28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3"/>
      <c r="N44" s="45"/>
      <c r="O44" s="49"/>
      <c r="P44" s="45"/>
      <c r="Q44" s="49"/>
      <c r="R44" s="50"/>
      <c r="S44" s="50"/>
      <c r="T44" s="50"/>
      <c r="U44" s="50"/>
      <c r="V44" s="50"/>
      <c r="W44" s="50"/>
      <c r="X44" s="55"/>
      <c r="Y44" s="55"/>
      <c r="Z44" s="55"/>
      <c r="AA44" s="55"/>
      <c r="AB44" s="55"/>
      <c r="AC44" s="55"/>
      <c r="AD44" s="55"/>
      <c r="AE44" s="55"/>
      <c r="AH44" s="52"/>
      <c r="AI44" s="52"/>
    </row>
    <row r="45" spans="1:35" ht="21" x14ac:dyDescent="0.4">
      <c r="A45" s="5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3"/>
      <c r="N45" s="45"/>
      <c r="O45" s="49"/>
      <c r="P45" s="45"/>
      <c r="Q45" s="49"/>
      <c r="R45" s="50"/>
      <c r="S45" s="50"/>
      <c r="T45" s="50"/>
      <c r="U45" s="50"/>
      <c r="V45" s="50"/>
      <c r="W45" s="50"/>
      <c r="X45" s="55"/>
      <c r="Y45" s="55"/>
      <c r="Z45" s="55"/>
      <c r="AA45" s="55"/>
      <c r="AB45" s="55"/>
      <c r="AC45" s="55"/>
      <c r="AD45" s="55"/>
      <c r="AE45" s="55"/>
      <c r="AH45" s="52"/>
      <c r="AI45" s="52"/>
    </row>
    <row r="46" spans="1:35" ht="21" x14ac:dyDescent="0.4">
      <c r="A46" s="28"/>
      <c r="B46" s="44"/>
      <c r="C46" s="29"/>
      <c r="D46" s="29"/>
      <c r="E46" s="29"/>
      <c r="F46" s="29"/>
      <c r="G46" s="29"/>
      <c r="H46" s="29"/>
      <c r="I46" s="29"/>
      <c r="J46" s="29"/>
      <c r="K46" s="29"/>
      <c r="L46" s="31"/>
      <c r="M46" s="29"/>
      <c r="N46" s="45"/>
      <c r="O46" s="49"/>
      <c r="P46" s="45"/>
      <c r="Q46" s="31"/>
      <c r="R46" s="31"/>
      <c r="S46" s="31"/>
      <c r="T46" s="31"/>
      <c r="U46" s="31"/>
      <c r="V46" s="31"/>
      <c r="W46" s="31"/>
      <c r="X46" s="53"/>
      <c r="Y46" s="53"/>
      <c r="Z46" s="53"/>
      <c r="AA46" s="53"/>
      <c r="AB46" s="53"/>
      <c r="AC46" s="53"/>
      <c r="AD46" s="53"/>
      <c r="AE46" s="53"/>
      <c r="AH46" s="52"/>
      <c r="AI46" s="52"/>
    </row>
    <row r="47" spans="1:35" ht="21" x14ac:dyDescent="0.4">
      <c r="A47" s="54"/>
      <c r="B47" s="44"/>
      <c r="C47" s="43"/>
      <c r="D47" s="43"/>
      <c r="E47" s="43"/>
      <c r="F47" s="43"/>
      <c r="G47" s="45"/>
      <c r="H47" s="43"/>
      <c r="I47" s="43"/>
      <c r="J47" s="43"/>
      <c r="K47" s="43"/>
      <c r="L47" s="46"/>
      <c r="M47" s="43"/>
      <c r="N47" s="33"/>
      <c r="O47" s="58"/>
      <c r="P47" s="33"/>
      <c r="Q47" s="49"/>
      <c r="R47" s="50"/>
      <c r="S47" s="50"/>
      <c r="T47" s="50"/>
      <c r="U47" s="50"/>
      <c r="V47" s="50"/>
      <c r="W47" s="50"/>
      <c r="X47" s="55"/>
      <c r="Y47" s="55"/>
      <c r="Z47" s="55"/>
      <c r="AA47" s="55"/>
      <c r="AB47" s="55"/>
      <c r="AC47" s="55"/>
      <c r="AD47" s="55"/>
      <c r="AE47" s="55"/>
      <c r="AH47" s="52"/>
      <c r="AI47" s="52"/>
    </row>
    <row r="48" spans="1:35" ht="21" x14ac:dyDescent="0.4">
      <c r="A48" s="28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3"/>
      <c r="N48" s="56"/>
      <c r="O48" s="57"/>
      <c r="P48" s="56"/>
      <c r="Q48" s="49"/>
      <c r="R48" s="50"/>
      <c r="S48" s="50"/>
      <c r="T48" s="50"/>
      <c r="U48" s="50"/>
      <c r="V48" s="50"/>
      <c r="W48" s="50"/>
      <c r="X48" s="55"/>
      <c r="Y48" s="55"/>
      <c r="Z48" s="55"/>
      <c r="AA48" s="55"/>
      <c r="AB48" s="55"/>
      <c r="AC48" s="55"/>
      <c r="AD48" s="55"/>
      <c r="AE48" s="55"/>
      <c r="AH48" s="52"/>
      <c r="AI48" s="52"/>
    </row>
    <row r="49" spans="1:38" ht="20.399999999999999" x14ac:dyDescent="0.35">
      <c r="A49" s="29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3"/>
      <c r="N49" s="56"/>
      <c r="O49" s="57"/>
      <c r="P49" s="56"/>
      <c r="Q49" s="49"/>
      <c r="R49" s="50"/>
      <c r="S49" s="50"/>
      <c r="T49" s="50"/>
      <c r="U49" s="50"/>
      <c r="V49" s="50"/>
      <c r="W49" s="50"/>
      <c r="X49" s="55"/>
      <c r="Y49" s="55"/>
      <c r="Z49" s="55"/>
      <c r="AA49" s="55"/>
      <c r="AB49" s="55"/>
      <c r="AC49" s="55"/>
      <c r="AD49" s="55"/>
      <c r="AE49" s="55"/>
      <c r="AH49" s="52"/>
      <c r="AI49" s="52"/>
    </row>
    <row r="50" spans="1:38" ht="20.399999999999999" x14ac:dyDescent="0.35">
      <c r="A50" s="29"/>
      <c r="B50" s="44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29"/>
      <c r="N50" s="56"/>
      <c r="O50" s="57"/>
      <c r="P50" s="56"/>
      <c r="Q50" s="31"/>
      <c r="R50" s="31"/>
      <c r="S50" s="31"/>
      <c r="T50" s="31"/>
      <c r="U50" s="31"/>
      <c r="V50" s="31"/>
      <c r="W50" s="31"/>
      <c r="X50" s="53"/>
      <c r="Y50" s="53"/>
      <c r="Z50" s="53"/>
      <c r="AA50" s="53"/>
      <c r="AB50" s="53"/>
      <c r="AC50" s="53"/>
      <c r="AD50" s="53"/>
      <c r="AE50" s="53"/>
      <c r="AH50" s="52"/>
      <c r="AI50" s="52"/>
    </row>
    <row r="51" spans="1:38" x14ac:dyDescent="0.3">
      <c r="N51" s="59"/>
      <c r="O51" s="59"/>
      <c r="P51" s="59"/>
    </row>
    <row r="52" spans="1:38" ht="22.8" x14ac:dyDescent="0.4">
      <c r="A52" s="60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AA52" s="62"/>
      <c r="AC52" s="63"/>
      <c r="AD52" s="64"/>
      <c r="AE52" s="63"/>
      <c r="AF52" s="64"/>
      <c r="AG52" s="64"/>
      <c r="AH52" s="63"/>
      <c r="AI52" s="63"/>
      <c r="AJ52" s="65"/>
      <c r="AK52" s="66"/>
    </row>
    <row r="53" spans="1:38" ht="23.4" x14ac:dyDescent="0.4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  <c r="Z53" s="69"/>
      <c r="AA53" s="69"/>
      <c r="AB53" s="68"/>
      <c r="AC53" s="71"/>
      <c r="AD53" s="71"/>
      <c r="AE53" s="71"/>
      <c r="AF53" s="71"/>
      <c r="AG53" s="71"/>
      <c r="AH53" s="71"/>
      <c r="AI53" s="71"/>
      <c r="AJ53" s="71"/>
      <c r="AK53" s="68"/>
      <c r="AL53" s="68"/>
    </row>
    <row r="54" spans="1:38" ht="23.4" x14ac:dyDescent="0.4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</row>
    <row r="55" spans="1:38" ht="23.4" x14ac:dyDescent="0.4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</row>
    <row r="56" spans="1:38" ht="23.4" x14ac:dyDescent="0.4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1:38" ht="23.4" x14ac:dyDescent="0.4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1:38" ht="23.4" x14ac:dyDescent="0.45">
      <c r="A58" s="7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</sheetData>
  <mergeCells count="60">
    <mergeCell ref="Q2:Q6"/>
    <mergeCell ref="B1:D1"/>
    <mergeCell ref="E1:G1"/>
    <mergeCell ref="H1:J1"/>
    <mergeCell ref="K1:M1"/>
    <mergeCell ref="N1:P1"/>
    <mergeCell ref="Q1:S1"/>
    <mergeCell ref="A2:A6"/>
    <mergeCell ref="B2:D6"/>
    <mergeCell ref="N2:N6"/>
    <mergeCell ref="O2:O6"/>
    <mergeCell ref="P2:P6"/>
    <mergeCell ref="Y2:Y6"/>
    <mergeCell ref="A7:A11"/>
    <mergeCell ref="E7:G11"/>
    <mergeCell ref="N7:N11"/>
    <mergeCell ref="O7:O11"/>
    <mergeCell ref="P7:P11"/>
    <mergeCell ref="Q7:Q11"/>
    <mergeCell ref="R7:R11"/>
    <mergeCell ref="S7:S11"/>
    <mergeCell ref="T7:T11"/>
    <mergeCell ref="R2:R6"/>
    <mergeCell ref="S2:S6"/>
    <mergeCell ref="T2:T6"/>
    <mergeCell ref="U2:U6"/>
    <mergeCell ref="V2:V6"/>
    <mergeCell ref="W2:W6"/>
    <mergeCell ref="Y7:Y11"/>
    <mergeCell ref="A12:A16"/>
    <mergeCell ref="H12:J16"/>
    <mergeCell ref="N12:N16"/>
    <mergeCell ref="O12:O16"/>
    <mergeCell ref="P12:P16"/>
    <mergeCell ref="V12:V16"/>
    <mergeCell ref="U7:U11"/>
    <mergeCell ref="V7:V11"/>
    <mergeCell ref="W7:W11"/>
    <mergeCell ref="X7:X11"/>
    <mergeCell ref="N26:P26"/>
    <mergeCell ref="W12:W16"/>
    <mergeCell ref="Y12:Y16"/>
    <mergeCell ref="A17:A21"/>
    <mergeCell ref="K17:M21"/>
    <mergeCell ref="N17:N21"/>
    <mergeCell ref="O17:O21"/>
    <mergeCell ref="P17:P21"/>
    <mergeCell ref="Q17:Q21"/>
    <mergeCell ref="R17:R21"/>
    <mergeCell ref="S17:S21"/>
    <mergeCell ref="Q12:Q16"/>
    <mergeCell ref="R12:R16"/>
    <mergeCell ref="S12:S16"/>
    <mergeCell ref="T12:T16"/>
    <mergeCell ref="U12:U16"/>
    <mergeCell ref="T17:T21"/>
    <mergeCell ref="U17:U21"/>
    <mergeCell ref="V17:V21"/>
    <mergeCell ref="W17:W21"/>
    <mergeCell ref="Y17:Y21"/>
  </mergeCells>
  <pageMargins left="0.7" right="0.7" top="0.78740157499999996" bottom="0.78740157499999996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D2DD-2F6C-4D3B-BCDF-444CAF2D2B46}">
  <sheetPr>
    <pageSetUpPr fitToPage="1"/>
  </sheetPr>
  <dimension ref="A1:AL58"/>
  <sheetViews>
    <sheetView tabSelected="1" workbookViewId="0">
      <selection activeCell="A2" sqref="A2:A6"/>
    </sheetView>
  </sheetViews>
  <sheetFormatPr defaultRowHeight="14.4" x14ac:dyDescent="0.3"/>
  <cols>
    <col min="1" max="1" width="20.6640625" customWidth="1"/>
    <col min="2" max="2" width="6.77734375" customWidth="1"/>
    <col min="3" max="3" width="4" customWidth="1"/>
    <col min="4" max="5" width="6.77734375" customWidth="1"/>
    <col min="6" max="6" width="4" customWidth="1"/>
    <col min="7" max="8" width="6.77734375" customWidth="1"/>
    <col min="9" max="9" width="4" customWidth="1"/>
    <col min="10" max="11" width="6.77734375" customWidth="1"/>
    <col min="12" max="12" width="4" customWidth="1"/>
    <col min="13" max="13" width="6.77734375" customWidth="1"/>
    <col min="14" max="14" width="6.33203125" customWidth="1"/>
    <col min="15" max="15" width="4.21875" customWidth="1"/>
    <col min="16" max="16" width="6.33203125" customWidth="1"/>
    <col min="17" max="17" width="10.6640625" customWidth="1"/>
    <col min="18" max="18" width="4.21875" customWidth="1"/>
    <col min="19" max="23" width="10.6640625" customWidth="1"/>
    <col min="24" max="24" width="5.33203125" customWidth="1"/>
    <col min="25" max="25" width="5.6640625" customWidth="1"/>
    <col min="259" max="259" width="14.5546875" customWidth="1"/>
    <col min="260" max="261" width="5.44140625" customWidth="1"/>
    <col min="262" max="262" width="5" customWidth="1"/>
    <col min="263" max="264" width="5.33203125" customWidth="1"/>
    <col min="265" max="265" width="5.44140625" customWidth="1"/>
    <col min="266" max="267" width="5.109375" customWidth="1"/>
    <col min="268" max="268" width="5.5546875" customWidth="1"/>
    <col min="269" max="273" width="5.109375" customWidth="1"/>
    <col min="274" max="276" width="5.6640625" customWidth="1"/>
    <col min="277" max="277" width="6" customWidth="1"/>
    <col min="278" max="278" width="7.33203125" bestFit="1" customWidth="1"/>
    <col min="279" max="279" width="8.109375" customWidth="1"/>
    <col min="515" max="515" width="14.5546875" customWidth="1"/>
    <col min="516" max="517" width="5.44140625" customWidth="1"/>
    <col min="518" max="518" width="5" customWidth="1"/>
    <col min="519" max="520" width="5.33203125" customWidth="1"/>
    <col min="521" max="521" width="5.44140625" customWidth="1"/>
    <col min="522" max="523" width="5.109375" customWidth="1"/>
    <col min="524" max="524" width="5.5546875" customWidth="1"/>
    <col min="525" max="529" width="5.109375" customWidth="1"/>
    <col min="530" max="532" width="5.6640625" customWidth="1"/>
    <col min="533" max="533" width="6" customWidth="1"/>
    <col min="534" max="534" width="7.33203125" bestFit="1" customWidth="1"/>
    <col min="535" max="535" width="8.109375" customWidth="1"/>
    <col min="771" max="771" width="14.5546875" customWidth="1"/>
    <col min="772" max="773" width="5.44140625" customWidth="1"/>
    <col min="774" max="774" width="5" customWidth="1"/>
    <col min="775" max="776" width="5.33203125" customWidth="1"/>
    <col min="777" max="777" width="5.44140625" customWidth="1"/>
    <col min="778" max="779" width="5.109375" customWidth="1"/>
    <col min="780" max="780" width="5.5546875" customWidth="1"/>
    <col min="781" max="785" width="5.109375" customWidth="1"/>
    <col min="786" max="788" width="5.6640625" customWidth="1"/>
    <col min="789" max="789" width="6" customWidth="1"/>
    <col min="790" max="790" width="7.33203125" bestFit="1" customWidth="1"/>
    <col min="791" max="791" width="8.109375" customWidth="1"/>
    <col min="1027" max="1027" width="14.5546875" customWidth="1"/>
    <col min="1028" max="1029" width="5.44140625" customWidth="1"/>
    <col min="1030" max="1030" width="5" customWidth="1"/>
    <col min="1031" max="1032" width="5.33203125" customWidth="1"/>
    <col min="1033" max="1033" width="5.44140625" customWidth="1"/>
    <col min="1034" max="1035" width="5.109375" customWidth="1"/>
    <col min="1036" max="1036" width="5.5546875" customWidth="1"/>
    <col min="1037" max="1041" width="5.109375" customWidth="1"/>
    <col min="1042" max="1044" width="5.6640625" customWidth="1"/>
    <col min="1045" max="1045" width="6" customWidth="1"/>
    <col min="1046" max="1046" width="7.33203125" bestFit="1" customWidth="1"/>
    <col min="1047" max="1047" width="8.109375" customWidth="1"/>
    <col min="1283" max="1283" width="14.5546875" customWidth="1"/>
    <col min="1284" max="1285" width="5.44140625" customWidth="1"/>
    <col min="1286" max="1286" width="5" customWidth="1"/>
    <col min="1287" max="1288" width="5.33203125" customWidth="1"/>
    <col min="1289" max="1289" width="5.44140625" customWidth="1"/>
    <col min="1290" max="1291" width="5.109375" customWidth="1"/>
    <col min="1292" max="1292" width="5.5546875" customWidth="1"/>
    <col min="1293" max="1297" width="5.109375" customWidth="1"/>
    <col min="1298" max="1300" width="5.6640625" customWidth="1"/>
    <col min="1301" max="1301" width="6" customWidth="1"/>
    <col min="1302" max="1302" width="7.33203125" bestFit="1" customWidth="1"/>
    <col min="1303" max="1303" width="8.109375" customWidth="1"/>
    <col min="1539" max="1539" width="14.5546875" customWidth="1"/>
    <col min="1540" max="1541" width="5.44140625" customWidth="1"/>
    <col min="1542" max="1542" width="5" customWidth="1"/>
    <col min="1543" max="1544" width="5.33203125" customWidth="1"/>
    <col min="1545" max="1545" width="5.44140625" customWidth="1"/>
    <col min="1546" max="1547" width="5.109375" customWidth="1"/>
    <col min="1548" max="1548" width="5.5546875" customWidth="1"/>
    <col min="1549" max="1553" width="5.109375" customWidth="1"/>
    <col min="1554" max="1556" width="5.6640625" customWidth="1"/>
    <col min="1557" max="1557" width="6" customWidth="1"/>
    <col min="1558" max="1558" width="7.33203125" bestFit="1" customWidth="1"/>
    <col min="1559" max="1559" width="8.109375" customWidth="1"/>
    <col min="1795" max="1795" width="14.5546875" customWidth="1"/>
    <col min="1796" max="1797" width="5.44140625" customWidth="1"/>
    <col min="1798" max="1798" width="5" customWidth="1"/>
    <col min="1799" max="1800" width="5.33203125" customWidth="1"/>
    <col min="1801" max="1801" width="5.44140625" customWidth="1"/>
    <col min="1802" max="1803" width="5.109375" customWidth="1"/>
    <col min="1804" max="1804" width="5.5546875" customWidth="1"/>
    <col min="1805" max="1809" width="5.109375" customWidth="1"/>
    <col min="1810" max="1812" width="5.6640625" customWidth="1"/>
    <col min="1813" max="1813" width="6" customWidth="1"/>
    <col min="1814" max="1814" width="7.33203125" bestFit="1" customWidth="1"/>
    <col min="1815" max="1815" width="8.109375" customWidth="1"/>
    <col min="2051" max="2051" width="14.5546875" customWidth="1"/>
    <col min="2052" max="2053" width="5.44140625" customWidth="1"/>
    <col min="2054" max="2054" width="5" customWidth="1"/>
    <col min="2055" max="2056" width="5.33203125" customWidth="1"/>
    <col min="2057" max="2057" width="5.44140625" customWidth="1"/>
    <col min="2058" max="2059" width="5.109375" customWidth="1"/>
    <col min="2060" max="2060" width="5.5546875" customWidth="1"/>
    <col min="2061" max="2065" width="5.109375" customWidth="1"/>
    <col min="2066" max="2068" width="5.6640625" customWidth="1"/>
    <col min="2069" max="2069" width="6" customWidth="1"/>
    <col min="2070" max="2070" width="7.33203125" bestFit="1" customWidth="1"/>
    <col min="2071" max="2071" width="8.109375" customWidth="1"/>
    <col min="2307" max="2307" width="14.5546875" customWidth="1"/>
    <col min="2308" max="2309" width="5.44140625" customWidth="1"/>
    <col min="2310" max="2310" width="5" customWidth="1"/>
    <col min="2311" max="2312" width="5.33203125" customWidth="1"/>
    <col min="2313" max="2313" width="5.44140625" customWidth="1"/>
    <col min="2314" max="2315" width="5.109375" customWidth="1"/>
    <col min="2316" max="2316" width="5.5546875" customWidth="1"/>
    <col min="2317" max="2321" width="5.109375" customWidth="1"/>
    <col min="2322" max="2324" width="5.6640625" customWidth="1"/>
    <col min="2325" max="2325" width="6" customWidth="1"/>
    <col min="2326" max="2326" width="7.33203125" bestFit="1" customWidth="1"/>
    <col min="2327" max="2327" width="8.109375" customWidth="1"/>
    <col min="2563" max="2563" width="14.5546875" customWidth="1"/>
    <col min="2564" max="2565" width="5.44140625" customWidth="1"/>
    <col min="2566" max="2566" width="5" customWidth="1"/>
    <col min="2567" max="2568" width="5.33203125" customWidth="1"/>
    <col min="2569" max="2569" width="5.44140625" customWidth="1"/>
    <col min="2570" max="2571" width="5.109375" customWidth="1"/>
    <col min="2572" max="2572" width="5.5546875" customWidth="1"/>
    <col min="2573" max="2577" width="5.109375" customWidth="1"/>
    <col min="2578" max="2580" width="5.6640625" customWidth="1"/>
    <col min="2581" max="2581" width="6" customWidth="1"/>
    <col min="2582" max="2582" width="7.33203125" bestFit="1" customWidth="1"/>
    <col min="2583" max="2583" width="8.109375" customWidth="1"/>
    <col min="2819" max="2819" width="14.5546875" customWidth="1"/>
    <col min="2820" max="2821" width="5.44140625" customWidth="1"/>
    <col min="2822" max="2822" width="5" customWidth="1"/>
    <col min="2823" max="2824" width="5.33203125" customWidth="1"/>
    <col min="2825" max="2825" width="5.44140625" customWidth="1"/>
    <col min="2826" max="2827" width="5.109375" customWidth="1"/>
    <col min="2828" max="2828" width="5.5546875" customWidth="1"/>
    <col min="2829" max="2833" width="5.109375" customWidth="1"/>
    <col min="2834" max="2836" width="5.6640625" customWidth="1"/>
    <col min="2837" max="2837" width="6" customWidth="1"/>
    <col min="2838" max="2838" width="7.33203125" bestFit="1" customWidth="1"/>
    <col min="2839" max="2839" width="8.109375" customWidth="1"/>
    <col min="3075" max="3075" width="14.5546875" customWidth="1"/>
    <col min="3076" max="3077" width="5.44140625" customWidth="1"/>
    <col min="3078" max="3078" width="5" customWidth="1"/>
    <col min="3079" max="3080" width="5.33203125" customWidth="1"/>
    <col min="3081" max="3081" width="5.44140625" customWidth="1"/>
    <col min="3082" max="3083" width="5.109375" customWidth="1"/>
    <col min="3084" max="3084" width="5.5546875" customWidth="1"/>
    <col min="3085" max="3089" width="5.109375" customWidth="1"/>
    <col min="3090" max="3092" width="5.6640625" customWidth="1"/>
    <col min="3093" max="3093" width="6" customWidth="1"/>
    <col min="3094" max="3094" width="7.33203125" bestFit="1" customWidth="1"/>
    <col min="3095" max="3095" width="8.109375" customWidth="1"/>
    <col min="3331" max="3331" width="14.5546875" customWidth="1"/>
    <col min="3332" max="3333" width="5.44140625" customWidth="1"/>
    <col min="3334" max="3334" width="5" customWidth="1"/>
    <col min="3335" max="3336" width="5.33203125" customWidth="1"/>
    <col min="3337" max="3337" width="5.44140625" customWidth="1"/>
    <col min="3338" max="3339" width="5.109375" customWidth="1"/>
    <col min="3340" max="3340" width="5.5546875" customWidth="1"/>
    <col min="3341" max="3345" width="5.109375" customWidth="1"/>
    <col min="3346" max="3348" width="5.6640625" customWidth="1"/>
    <col min="3349" max="3349" width="6" customWidth="1"/>
    <col min="3350" max="3350" width="7.33203125" bestFit="1" customWidth="1"/>
    <col min="3351" max="3351" width="8.109375" customWidth="1"/>
    <col min="3587" max="3587" width="14.5546875" customWidth="1"/>
    <col min="3588" max="3589" width="5.44140625" customWidth="1"/>
    <col min="3590" max="3590" width="5" customWidth="1"/>
    <col min="3591" max="3592" width="5.33203125" customWidth="1"/>
    <col min="3593" max="3593" width="5.44140625" customWidth="1"/>
    <col min="3594" max="3595" width="5.109375" customWidth="1"/>
    <col min="3596" max="3596" width="5.5546875" customWidth="1"/>
    <col min="3597" max="3601" width="5.109375" customWidth="1"/>
    <col min="3602" max="3604" width="5.6640625" customWidth="1"/>
    <col min="3605" max="3605" width="6" customWidth="1"/>
    <col min="3606" max="3606" width="7.33203125" bestFit="1" customWidth="1"/>
    <col min="3607" max="3607" width="8.109375" customWidth="1"/>
    <col min="3843" max="3843" width="14.5546875" customWidth="1"/>
    <col min="3844" max="3845" width="5.44140625" customWidth="1"/>
    <col min="3846" max="3846" width="5" customWidth="1"/>
    <col min="3847" max="3848" width="5.33203125" customWidth="1"/>
    <col min="3849" max="3849" width="5.44140625" customWidth="1"/>
    <col min="3850" max="3851" width="5.109375" customWidth="1"/>
    <col min="3852" max="3852" width="5.5546875" customWidth="1"/>
    <col min="3853" max="3857" width="5.109375" customWidth="1"/>
    <col min="3858" max="3860" width="5.6640625" customWidth="1"/>
    <col min="3861" max="3861" width="6" customWidth="1"/>
    <col min="3862" max="3862" width="7.33203125" bestFit="1" customWidth="1"/>
    <col min="3863" max="3863" width="8.109375" customWidth="1"/>
    <col min="4099" max="4099" width="14.5546875" customWidth="1"/>
    <col min="4100" max="4101" width="5.44140625" customWidth="1"/>
    <col min="4102" max="4102" width="5" customWidth="1"/>
    <col min="4103" max="4104" width="5.33203125" customWidth="1"/>
    <col min="4105" max="4105" width="5.44140625" customWidth="1"/>
    <col min="4106" max="4107" width="5.109375" customWidth="1"/>
    <col min="4108" max="4108" width="5.5546875" customWidth="1"/>
    <col min="4109" max="4113" width="5.109375" customWidth="1"/>
    <col min="4114" max="4116" width="5.6640625" customWidth="1"/>
    <col min="4117" max="4117" width="6" customWidth="1"/>
    <col min="4118" max="4118" width="7.33203125" bestFit="1" customWidth="1"/>
    <col min="4119" max="4119" width="8.109375" customWidth="1"/>
    <col min="4355" max="4355" width="14.5546875" customWidth="1"/>
    <col min="4356" max="4357" width="5.44140625" customWidth="1"/>
    <col min="4358" max="4358" width="5" customWidth="1"/>
    <col min="4359" max="4360" width="5.33203125" customWidth="1"/>
    <col min="4361" max="4361" width="5.44140625" customWidth="1"/>
    <col min="4362" max="4363" width="5.109375" customWidth="1"/>
    <col min="4364" max="4364" width="5.5546875" customWidth="1"/>
    <col min="4365" max="4369" width="5.109375" customWidth="1"/>
    <col min="4370" max="4372" width="5.6640625" customWidth="1"/>
    <col min="4373" max="4373" width="6" customWidth="1"/>
    <col min="4374" max="4374" width="7.33203125" bestFit="1" customWidth="1"/>
    <col min="4375" max="4375" width="8.109375" customWidth="1"/>
    <col min="4611" max="4611" width="14.5546875" customWidth="1"/>
    <col min="4612" max="4613" width="5.44140625" customWidth="1"/>
    <col min="4614" max="4614" width="5" customWidth="1"/>
    <col min="4615" max="4616" width="5.33203125" customWidth="1"/>
    <col min="4617" max="4617" width="5.44140625" customWidth="1"/>
    <col min="4618" max="4619" width="5.109375" customWidth="1"/>
    <col min="4620" max="4620" width="5.5546875" customWidth="1"/>
    <col min="4621" max="4625" width="5.109375" customWidth="1"/>
    <col min="4626" max="4628" width="5.6640625" customWidth="1"/>
    <col min="4629" max="4629" width="6" customWidth="1"/>
    <col min="4630" max="4630" width="7.33203125" bestFit="1" customWidth="1"/>
    <col min="4631" max="4631" width="8.109375" customWidth="1"/>
    <col min="4867" max="4867" width="14.5546875" customWidth="1"/>
    <col min="4868" max="4869" width="5.44140625" customWidth="1"/>
    <col min="4870" max="4870" width="5" customWidth="1"/>
    <col min="4871" max="4872" width="5.33203125" customWidth="1"/>
    <col min="4873" max="4873" width="5.44140625" customWidth="1"/>
    <col min="4874" max="4875" width="5.109375" customWidth="1"/>
    <col min="4876" max="4876" width="5.5546875" customWidth="1"/>
    <col min="4877" max="4881" width="5.109375" customWidth="1"/>
    <col min="4882" max="4884" width="5.6640625" customWidth="1"/>
    <col min="4885" max="4885" width="6" customWidth="1"/>
    <col min="4886" max="4886" width="7.33203125" bestFit="1" customWidth="1"/>
    <col min="4887" max="4887" width="8.109375" customWidth="1"/>
    <col min="5123" max="5123" width="14.5546875" customWidth="1"/>
    <col min="5124" max="5125" width="5.44140625" customWidth="1"/>
    <col min="5126" max="5126" width="5" customWidth="1"/>
    <col min="5127" max="5128" width="5.33203125" customWidth="1"/>
    <col min="5129" max="5129" width="5.44140625" customWidth="1"/>
    <col min="5130" max="5131" width="5.109375" customWidth="1"/>
    <col min="5132" max="5132" width="5.5546875" customWidth="1"/>
    <col min="5133" max="5137" width="5.109375" customWidth="1"/>
    <col min="5138" max="5140" width="5.6640625" customWidth="1"/>
    <col min="5141" max="5141" width="6" customWidth="1"/>
    <col min="5142" max="5142" width="7.33203125" bestFit="1" customWidth="1"/>
    <col min="5143" max="5143" width="8.109375" customWidth="1"/>
    <col min="5379" max="5379" width="14.5546875" customWidth="1"/>
    <col min="5380" max="5381" width="5.44140625" customWidth="1"/>
    <col min="5382" max="5382" width="5" customWidth="1"/>
    <col min="5383" max="5384" width="5.33203125" customWidth="1"/>
    <col min="5385" max="5385" width="5.44140625" customWidth="1"/>
    <col min="5386" max="5387" width="5.109375" customWidth="1"/>
    <col min="5388" max="5388" width="5.5546875" customWidth="1"/>
    <col min="5389" max="5393" width="5.109375" customWidth="1"/>
    <col min="5394" max="5396" width="5.6640625" customWidth="1"/>
    <col min="5397" max="5397" width="6" customWidth="1"/>
    <col min="5398" max="5398" width="7.33203125" bestFit="1" customWidth="1"/>
    <col min="5399" max="5399" width="8.109375" customWidth="1"/>
    <col min="5635" max="5635" width="14.5546875" customWidth="1"/>
    <col min="5636" max="5637" width="5.44140625" customWidth="1"/>
    <col min="5638" max="5638" width="5" customWidth="1"/>
    <col min="5639" max="5640" width="5.33203125" customWidth="1"/>
    <col min="5641" max="5641" width="5.44140625" customWidth="1"/>
    <col min="5642" max="5643" width="5.109375" customWidth="1"/>
    <col min="5644" max="5644" width="5.5546875" customWidth="1"/>
    <col min="5645" max="5649" width="5.109375" customWidth="1"/>
    <col min="5650" max="5652" width="5.6640625" customWidth="1"/>
    <col min="5653" max="5653" width="6" customWidth="1"/>
    <col min="5654" max="5654" width="7.33203125" bestFit="1" customWidth="1"/>
    <col min="5655" max="5655" width="8.109375" customWidth="1"/>
    <col min="5891" max="5891" width="14.5546875" customWidth="1"/>
    <col min="5892" max="5893" width="5.44140625" customWidth="1"/>
    <col min="5894" max="5894" width="5" customWidth="1"/>
    <col min="5895" max="5896" width="5.33203125" customWidth="1"/>
    <col min="5897" max="5897" width="5.44140625" customWidth="1"/>
    <col min="5898" max="5899" width="5.109375" customWidth="1"/>
    <col min="5900" max="5900" width="5.5546875" customWidth="1"/>
    <col min="5901" max="5905" width="5.109375" customWidth="1"/>
    <col min="5906" max="5908" width="5.6640625" customWidth="1"/>
    <col min="5909" max="5909" width="6" customWidth="1"/>
    <col min="5910" max="5910" width="7.33203125" bestFit="1" customWidth="1"/>
    <col min="5911" max="5911" width="8.109375" customWidth="1"/>
    <col min="6147" max="6147" width="14.5546875" customWidth="1"/>
    <col min="6148" max="6149" width="5.44140625" customWidth="1"/>
    <col min="6150" max="6150" width="5" customWidth="1"/>
    <col min="6151" max="6152" width="5.33203125" customWidth="1"/>
    <col min="6153" max="6153" width="5.44140625" customWidth="1"/>
    <col min="6154" max="6155" width="5.109375" customWidth="1"/>
    <col min="6156" max="6156" width="5.5546875" customWidth="1"/>
    <col min="6157" max="6161" width="5.109375" customWidth="1"/>
    <col min="6162" max="6164" width="5.6640625" customWidth="1"/>
    <col min="6165" max="6165" width="6" customWidth="1"/>
    <col min="6166" max="6166" width="7.33203125" bestFit="1" customWidth="1"/>
    <col min="6167" max="6167" width="8.109375" customWidth="1"/>
    <col min="6403" max="6403" width="14.5546875" customWidth="1"/>
    <col min="6404" max="6405" width="5.44140625" customWidth="1"/>
    <col min="6406" max="6406" width="5" customWidth="1"/>
    <col min="6407" max="6408" width="5.33203125" customWidth="1"/>
    <col min="6409" max="6409" width="5.44140625" customWidth="1"/>
    <col min="6410" max="6411" width="5.109375" customWidth="1"/>
    <col min="6412" max="6412" width="5.5546875" customWidth="1"/>
    <col min="6413" max="6417" width="5.109375" customWidth="1"/>
    <col min="6418" max="6420" width="5.6640625" customWidth="1"/>
    <col min="6421" max="6421" width="6" customWidth="1"/>
    <col min="6422" max="6422" width="7.33203125" bestFit="1" customWidth="1"/>
    <col min="6423" max="6423" width="8.109375" customWidth="1"/>
    <col min="6659" max="6659" width="14.5546875" customWidth="1"/>
    <col min="6660" max="6661" width="5.44140625" customWidth="1"/>
    <col min="6662" max="6662" width="5" customWidth="1"/>
    <col min="6663" max="6664" width="5.33203125" customWidth="1"/>
    <col min="6665" max="6665" width="5.44140625" customWidth="1"/>
    <col min="6666" max="6667" width="5.109375" customWidth="1"/>
    <col min="6668" max="6668" width="5.5546875" customWidth="1"/>
    <col min="6669" max="6673" width="5.109375" customWidth="1"/>
    <col min="6674" max="6676" width="5.6640625" customWidth="1"/>
    <col min="6677" max="6677" width="6" customWidth="1"/>
    <col min="6678" max="6678" width="7.33203125" bestFit="1" customWidth="1"/>
    <col min="6679" max="6679" width="8.109375" customWidth="1"/>
    <col min="6915" max="6915" width="14.5546875" customWidth="1"/>
    <col min="6916" max="6917" width="5.44140625" customWidth="1"/>
    <col min="6918" max="6918" width="5" customWidth="1"/>
    <col min="6919" max="6920" width="5.33203125" customWidth="1"/>
    <col min="6921" max="6921" width="5.44140625" customWidth="1"/>
    <col min="6922" max="6923" width="5.109375" customWidth="1"/>
    <col min="6924" max="6924" width="5.5546875" customWidth="1"/>
    <col min="6925" max="6929" width="5.109375" customWidth="1"/>
    <col min="6930" max="6932" width="5.6640625" customWidth="1"/>
    <col min="6933" max="6933" width="6" customWidth="1"/>
    <col min="6934" max="6934" width="7.33203125" bestFit="1" customWidth="1"/>
    <col min="6935" max="6935" width="8.109375" customWidth="1"/>
    <col min="7171" max="7171" width="14.5546875" customWidth="1"/>
    <col min="7172" max="7173" width="5.44140625" customWidth="1"/>
    <col min="7174" max="7174" width="5" customWidth="1"/>
    <col min="7175" max="7176" width="5.33203125" customWidth="1"/>
    <col min="7177" max="7177" width="5.44140625" customWidth="1"/>
    <col min="7178" max="7179" width="5.109375" customWidth="1"/>
    <col min="7180" max="7180" width="5.5546875" customWidth="1"/>
    <col min="7181" max="7185" width="5.109375" customWidth="1"/>
    <col min="7186" max="7188" width="5.6640625" customWidth="1"/>
    <col min="7189" max="7189" width="6" customWidth="1"/>
    <col min="7190" max="7190" width="7.33203125" bestFit="1" customWidth="1"/>
    <col min="7191" max="7191" width="8.109375" customWidth="1"/>
    <col min="7427" max="7427" width="14.5546875" customWidth="1"/>
    <col min="7428" max="7429" width="5.44140625" customWidth="1"/>
    <col min="7430" max="7430" width="5" customWidth="1"/>
    <col min="7431" max="7432" width="5.33203125" customWidth="1"/>
    <col min="7433" max="7433" width="5.44140625" customWidth="1"/>
    <col min="7434" max="7435" width="5.109375" customWidth="1"/>
    <col min="7436" max="7436" width="5.5546875" customWidth="1"/>
    <col min="7437" max="7441" width="5.109375" customWidth="1"/>
    <col min="7442" max="7444" width="5.6640625" customWidth="1"/>
    <col min="7445" max="7445" width="6" customWidth="1"/>
    <col min="7446" max="7446" width="7.33203125" bestFit="1" customWidth="1"/>
    <col min="7447" max="7447" width="8.109375" customWidth="1"/>
    <col min="7683" max="7683" width="14.5546875" customWidth="1"/>
    <col min="7684" max="7685" width="5.44140625" customWidth="1"/>
    <col min="7686" max="7686" width="5" customWidth="1"/>
    <col min="7687" max="7688" width="5.33203125" customWidth="1"/>
    <col min="7689" max="7689" width="5.44140625" customWidth="1"/>
    <col min="7690" max="7691" width="5.109375" customWidth="1"/>
    <col min="7692" max="7692" width="5.5546875" customWidth="1"/>
    <col min="7693" max="7697" width="5.109375" customWidth="1"/>
    <col min="7698" max="7700" width="5.6640625" customWidth="1"/>
    <col min="7701" max="7701" width="6" customWidth="1"/>
    <col min="7702" max="7702" width="7.33203125" bestFit="1" customWidth="1"/>
    <col min="7703" max="7703" width="8.109375" customWidth="1"/>
    <col min="7939" max="7939" width="14.5546875" customWidth="1"/>
    <col min="7940" max="7941" width="5.44140625" customWidth="1"/>
    <col min="7942" max="7942" width="5" customWidth="1"/>
    <col min="7943" max="7944" width="5.33203125" customWidth="1"/>
    <col min="7945" max="7945" width="5.44140625" customWidth="1"/>
    <col min="7946" max="7947" width="5.109375" customWidth="1"/>
    <col min="7948" max="7948" width="5.5546875" customWidth="1"/>
    <col min="7949" max="7953" width="5.109375" customWidth="1"/>
    <col min="7954" max="7956" width="5.6640625" customWidth="1"/>
    <col min="7957" max="7957" width="6" customWidth="1"/>
    <col min="7958" max="7958" width="7.33203125" bestFit="1" customWidth="1"/>
    <col min="7959" max="7959" width="8.109375" customWidth="1"/>
    <col min="8195" max="8195" width="14.5546875" customWidth="1"/>
    <col min="8196" max="8197" width="5.44140625" customWidth="1"/>
    <col min="8198" max="8198" width="5" customWidth="1"/>
    <col min="8199" max="8200" width="5.33203125" customWidth="1"/>
    <col min="8201" max="8201" width="5.44140625" customWidth="1"/>
    <col min="8202" max="8203" width="5.109375" customWidth="1"/>
    <col min="8204" max="8204" width="5.5546875" customWidth="1"/>
    <col min="8205" max="8209" width="5.109375" customWidth="1"/>
    <col min="8210" max="8212" width="5.6640625" customWidth="1"/>
    <col min="8213" max="8213" width="6" customWidth="1"/>
    <col min="8214" max="8214" width="7.33203125" bestFit="1" customWidth="1"/>
    <col min="8215" max="8215" width="8.109375" customWidth="1"/>
    <col min="8451" max="8451" width="14.5546875" customWidth="1"/>
    <col min="8452" max="8453" width="5.44140625" customWidth="1"/>
    <col min="8454" max="8454" width="5" customWidth="1"/>
    <col min="8455" max="8456" width="5.33203125" customWidth="1"/>
    <col min="8457" max="8457" width="5.44140625" customWidth="1"/>
    <col min="8458" max="8459" width="5.109375" customWidth="1"/>
    <col min="8460" max="8460" width="5.5546875" customWidth="1"/>
    <col min="8461" max="8465" width="5.109375" customWidth="1"/>
    <col min="8466" max="8468" width="5.6640625" customWidth="1"/>
    <col min="8469" max="8469" width="6" customWidth="1"/>
    <col min="8470" max="8470" width="7.33203125" bestFit="1" customWidth="1"/>
    <col min="8471" max="8471" width="8.109375" customWidth="1"/>
    <col min="8707" max="8707" width="14.5546875" customWidth="1"/>
    <col min="8708" max="8709" width="5.44140625" customWidth="1"/>
    <col min="8710" max="8710" width="5" customWidth="1"/>
    <col min="8711" max="8712" width="5.33203125" customWidth="1"/>
    <col min="8713" max="8713" width="5.44140625" customWidth="1"/>
    <col min="8714" max="8715" width="5.109375" customWidth="1"/>
    <col min="8716" max="8716" width="5.5546875" customWidth="1"/>
    <col min="8717" max="8721" width="5.109375" customWidth="1"/>
    <col min="8722" max="8724" width="5.6640625" customWidth="1"/>
    <col min="8725" max="8725" width="6" customWidth="1"/>
    <col min="8726" max="8726" width="7.33203125" bestFit="1" customWidth="1"/>
    <col min="8727" max="8727" width="8.109375" customWidth="1"/>
    <col min="8963" max="8963" width="14.5546875" customWidth="1"/>
    <col min="8964" max="8965" width="5.44140625" customWidth="1"/>
    <col min="8966" max="8966" width="5" customWidth="1"/>
    <col min="8967" max="8968" width="5.33203125" customWidth="1"/>
    <col min="8969" max="8969" width="5.44140625" customWidth="1"/>
    <col min="8970" max="8971" width="5.109375" customWidth="1"/>
    <col min="8972" max="8972" width="5.5546875" customWidth="1"/>
    <col min="8973" max="8977" width="5.109375" customWidth="1"/>
    <col min="8978" max="8980" width="5.6640625" customWidth="1"/>
    <col min="8981" max="8981" width="6" customWidth="1"/>
    <col min="8982" max="8982" width="7.33203125" bestFit="1" customWidth="1"/>
    <col min="8983" max="8983" width="8.109375" customWidth="1"/>
    <col min="9219" max="9219" width="14.5546875" customWidth="1"/>
    <col min="9220" max="9221" width="5.44140625" customWidth="1"/>
    <col min="9222" max="9222" width="5" customWidth="1"/>
    <col min="9223" max="9224" width="5.33203125" customWidth="1"/>
    <col min="9225" max="9225" width="5.44140625" customWidth="1"/>
    <col min="9226" max="9227" width="5.109375" customWidth="1"/>
    <col min="9228" max="9228" width="5.5546875" customWidth="1"/>
    <col min="9229" max="9233" width="5.109375" customWidth="1"/>
    <col min="9234" max="9236" width="5.6640625" customWidth="1"/>
    <col min="9237" max="9237" width="6" customWidth="1"/>
    <col min="9238" max="9238" width="7.33203125" bestFit="1" customWidth="1"/>
    <col min="9239" max="9239" width="8.109375" customWidth="1"/>
    <col min="9475" max="9475" width="14.5546875" customWidth="1"/>
    <col min="9476" max="9477" width="5.44140625" customWidth="1"/>
    <col min="9478" max="9478" width="5" customWidth="1"/>
    <col min="9479" max="9480" width="5.33203125" customWidth="1"/>
    <col min="9481" max="9481" width="5.44140625" customWidth="1"/>
    <col min="9482" max="9483" width="5.109375" customWidth="1"/>
    <col min="9484" max="9484" width="5.5546875" customWidth="1"/>
    <col min="9485" max="9489" width="5.109375" customWidth="1"/>
    <col min="9490" max="9492" width="5.6640625" customWidth="1"/>
    <col min="9493" max="9493" width="6" customWidth="1"/>
    <col min="9494" max="9494" width="7.33203125" bestFit="1" customWidth="1"/>
    <col min="9495" max="9495" width="8.109375" customWidth="1"/>
    <col min="9731" max="9731" width="14.5546875" customWidth="1"/>
    <col min="9732" max="9733" width="5.44140625" customWidth="1"/>
    <col min="9734" max="9734" width="5" customWidth="1"/>
    <col min="9735" max="9736" width="5.33203125" customWidth="1"/>
    <col min="9737" max="9737" width="5.44140625" customWidth="1"/>
    <col min="9738" max="9739" width="5.109375" customWidth="1"/>
    <col min="9740" max="9740" width="5.5546875" customWidth="1"/>
    <col min="9741" max="9745" width="5.109375" customWidth="1"/>
    <col min="9746" max="9748" width="5.6640625" customWidth="1"/>
    <col min="9749" max="9749" width="6" customWidth="1"/>
    <col min="9750" max="9750" width="7.33203125" bestFit="1" customWidth="1"/>
    <col min="9751" max="9751" width="8.109375" customWidth="1"/>
    <col min="9987" max="9987" width="14.5546875" customWidth="1"/>
    <col min="9988" max="9989" width="5.44140625" customWidth="1"/>
    <col min="9990" max="9990" width="5" customWidth="1"/>
    <col min="9991" max="9992" width="5.33203125" customWidth="1"/>
    <col min="9993" max="9993" width="5.44140625" customWidth="1"/>
    <col min="9994" max="9995" width="5.109375" customWidth="1"/>
    <col min="9996" max="9996" width="5.5546875" customWidth="1"/>
    <col min="9997" max="10001" width="5.109375" customWidth="1"/>
    <col min="10002" max="10004" width="5.6640625" customWidth="1"/>
    <col min="10005" max="10005" width="6" customWidth="1"/>
    <col min="10006" max="10006" width="7.33203125" bestFit="1" customWidth="1"/>
    <col min="10007" max="10007" width="8.109375" customWidth="1"/>
    <col min="10243" max="10243" width="14.5546875" customWidth="1"/>
    <col min="10244" max="10245" width="5.44140625" customWidth="1"/>
    <col min="10246" max="10246" width="5" customWidth="1"/>
    <col min="10247" max="10248" width="5.33203125" customWidth="1"/>
    <col min="10249" max="10249" width="5.44140625" customWidth="1"/>
    <col min="10250" max="10251" width="5.109375" customWidth="1"/>
    <col min="10252" max="10252" width="5.5546875" customWidth="1"/>
    <col min="10253" max="10257" width="5.109375" customWidth="1"/>
    <col min="10258" max="10260" width="5.6640625" customWidth="1"/>
    <col min="10261" max="10261" width="6" customWidth="1"/>
    <col min="10262" max="10262" width="7.33203125" bestFit="1" customWidth="1"/>
    <col min="10263" max="10263" width="8.109375" customWidth="1"/>
    <col min="10499" max="10499" width="14.5546875" customWidth="1"/>
    <col min="10500" max="10501" width="5.44140625" customWidth="1"/>
    <col min="10502" max="10502" width="5" customWidth="1"/>
    <col min="10503" max="10504" width="5.33203125" customWidth="1"/>
    <col min="10505" max="10505" width="5.44140625" customWidth="1"/>
    <col min="10506" max="10507" width="5.109375" customWidth="1"/>
    <col min="10508" max="10508" width="5.5546875" customWidth="1"/>
    <col min="10509" max="10513" width="5.109375" customWidth="1"/>
    <col min="10514" max="10516" width="5.6640625" customWidth="1"/>
    <col min="10517" max="10517" width="6" customWidth="1"/>
    <col min="10518" max="10518" width="7.33203125" bestFit="1" customWidth="1"/>
    <col min="10519" max="10519" width="8.109375" customWidth="1"/>
    <col min="10755" max="10755" width="14.5546875" customWidth="1"/>
    <col min="10756" max="10757" width="5.44140625" customWidth="1"/>
    <col min="10758" max="10758" width="5" customWidth="1"/>
    <col min="10759" max="10760" width="5.33203125" customWidth="1"/>
    <col min="10761" max="10761" width="5.44140625" customWidth="1"/>
    <col min="10762" max="10763" width="5.109375" customWidth="1"/>
    <col min="10764" max="10764" width="5.5546875" customWidth="1"/>
    <col min="10765" max="10769" width="5.109375" customWidth="1"/>
    <col min="10770" max="10772" width="5.6640625" customWidth="1"/>
    <col min="10773" max="10773" width="6" customWidth="1"/>
    <col min="10774" max="10774" width="7.33203125" bestFit="1" customWidth="1"/>
    <col min="10775" max="10775" width="8.109375" customWidth="1"/>
    <col min="11011" max="11011" width="14.5546875" customWidth="1"/>
    <col min="11012" max="11013" width="5.44140625" customWidth="1"/>
    <col min="11014" max="11014" width="5" customWidth="1"/>
    <col min="11015" max="11016" width="5.33203125" customWidth="1"/>
    <col min="11017" max="11017" width="5.44140625" customWidth="1"/>
    <col min="11018" max="11019" width="5.109375" customWidth="1"/>
    <col min="11020" max="11020" width="5.5546875" customWidth="1"/>
    <col min="11021" max="11025" width="5.109375" customWidth="1"/>
    <col min="11026" max="11028" width="5.6640625" customWidth="1"/>
    <col min="11029" max="11029" width="6" customWidth="1"/>
    <col min="11030" max="11030" width="7.33203125" bestFit="1" customWidth="1"/>
    <col min="11031" max="11031" width="8.109375" customWidth="1"/>
    <col min="11267" max="11267" width="14.5546875" customWidth="1"/>
    <col min="11268" max="11269" width="5.44140625" customWidth="1"/>
    <col min="11270" max="11270" width="5" customWidth="1"/>
    <col min="11271" max="11272" width="5.33203125" customWidth="1"/>
    <col min="11273" max="11273" width="5.44140625" customWidth="1"/>
    <col min="11274" max="11275" width="5.109375" customWidth="1"/>
    <col min="11276" max="11276" width="5.5546875" customWidth="1"/>
    <col min="11277" max="11281" width="5.109375" customWidth="1"/>
    <col min="11282" max="11284" width="5.6640625" customWidth="1"/>
    <col min="11285" max="11285" width="6" customWidth="1"/>
    <col min="11286" max="11286" width="7.33203125" bestFit="1" customWidth="1"/>
    <col min="11287" max="11287" width="8.109375" customWidth="1"/>
    <col min="11523" max="11523" width="14.5546875" customWidth="1"/>
    <col min="11524" max="11525" width="5.44140625" customWidth="1"/>
    <col min="11526" max="11526" width="5" customWidth="1"/>
    <col min="11527" max="11528" width="5.33203125" customWidth="1"/>
    <col min="11529" max="11529" width="5.44140625" customWidth="1"/>
    <col min="11530" max="11531" width="5.109375" customWidth="1"/>
    <col min="11532" max="11532" width="5.5546875" customWidth="1"/>
    <col min="11533" max="11537" width="5.109375" customWidth="1"/>
    <col min="11538" max="11540" width="5.6640625" customWidth="1"/>
    <col min="11541" max="11541" width="6" customWidth="1"/>
    <col min="11542" max="11542" width="7.33203125" bestFit="1" customWidth="1"/>
    <col min="11543" max="11543" width="8.109375" customWidth="1"/>
    <col min="11779" max="11779" width="14.5546875" customWidth="1"/>
    <col min="11780" max="11781" width="5.44140625" customWidth="1"/>
    <col min="11782" max="11782" width="5" customWidth="1"/>
    <col min="11783" max="11784" width="5.33203125" customWidth="1"/>
    <col min="11785" max="11785" width="5.44140625" customWidth="1"/>
    <col min="11786" max="11787" width="5.109375" customWidth="1"/>
    <col min="11788" max="11788" width="5.5546875" customWidth="1"/>
    <col min="11789" max="11793" width="5.109375" customWidth="1"/>
    <col min="11794" max="11796" width="5.6640625" customWidth="1"/>
    <col min="11797" max="11797" width="6" customWidth="1"/>
    <col min="11798" max="11798" width="7.33203125" bestFit="1" customWidth="1"/>
    <col min="11799" max="11799" width="8.109375" customWidth="1"/>
    <col min="12035" max="12035" width="14.5546875" customWidth="1"/>
    <col min="12036" max="12037" width="5.44140625" customWidth="1"/>
    <col min="12038" max="12038" width="5" customWidth="1"/>
    <col min="12039" max="12040" width="5.33203125" customWidth="1"/>
    <col min="12041" max="12041" width="5.44140625" customWidth="1"/>
    <col min="12042" max="12043" width="5.109375" customWidth="1"/>
    <col min="12044" max="12044" width="5.5546875" customWidth="1"/>
    <col min="12045" max="12049" width="5.109375" customWidth="1"/>
    <col min="12050" max="12052" width="5.6640625" customWidth="1"/>
    <col min="12053" max="12053" width="6" customWidth="1"/>
    <col min="12054" max="12054" width="7.33203125" bestFit="1" customWidth="1"/>
    <col min="12055" max="12055" width="8.109375" customWidth="1"/>
    <col min="12291" max="12291" width="14.5546875" customWidth="1"/>
    <col min="12292" max="12293" width="5.44140625" customWidth="1"/>
    <col min="12294" max="12294" width="5" customWidth="1"/>
    <col min="12295" max="12296" width="5.33203125" customWidth="1"/>
    <col min="12297" max="12297" width="5.44140625" customWidth="1"/>
    <col min="12298" max="12299" width="5.109375" customWidth="1"/>
    <col min="12300" max="12300" width="5.5546875" customWidth="1"/>
    <col min="12301" max="12305" width="5.109375" customWidth="1"/>
    <col min="12306" max="12308" width="5.6640625" customWidth="1"/>
    <col min="12309" max="12309" width="6" customWidth="1"/>
    <col min="12310" max="12310" width="7.33203125" bestFit="1" customWidth="1"/>
    <col min="12311" max="12311" width="8.109375" customWidth="1"/>
    <col min="12547" max="12547" width="14.5546875" customWidth="1"/>
    <col min="12548" max="12549" width="5.44140625" customWidth="1"/>
    <col min="12550" max="12550" width="5" customWidth="1"/>
    <col min="12551" max="12552" width="5.33203125" customWidth="1"/>
    <col min="12553" max="12553" width="5.44140625" customWidth="1"/>
    <col min="12554" max="12555" width="5.109375" customWidth="1"/>
    <col min="12556" max="12556" width="5.5546875" customWidth="1"/>
    <col min="12557" max="12561" width="5.109375" customWidth="1"/>
    <col min="12562" max="12564" width="5.6640625" customWidth="1"/>
    <col min="12565" max="12565" width="6" customWidth="1"/>
    <col min="12566" max="12566" width="7.33203125" bestFit="1" customWidth="1"/>
    <col min="12567" max="12567" width="8.109375" customWidth="1"/>
    <col min="12803" max="12803" width="14.5546875" customWidth="1"/>
    <col min="12804" max="12805" width="5.44140625" customWidth="1"/>
    <col min="12806" max="12806" width="5" customWidth="1"/>
    <col min="12807" max="12808" width="5.33203125" customWidth="1"/>
    <col min="12809" max="12809" width="5.44140625" customWidth="1"/>
    <col min="12810" max="12811" width="5.109375" customWidth="1"/>
    <col min="12812" max="12812" width="5.5546875" customWidth="1"/>
    <col min="12813" max="12817" width="5.109375" customWidth="1"/>
    <col min="12818" max="12820" width="5.6640625" customWidth="1"/>
    <col min="12821" max="12821" width="6" customWidth="1"/>
    <col min="12822" max="12822" width="7.33203125" bestFit="1" customWidth="1"/>
    <col min="12823" max="12823" width="8.109375" customWidth="1"/>
    <col min="13059" max="13059" width="14.5546875" customWidth="1"/>
    <col min="13060" max="13061" width="5.44140625" customWidth="1"/>
    <col min="13062" max="13062" width="5" customWidth="1"/>
    <col min="13063" max="13064" width="5.33203125" customWidth="1"/>
    <col min="13065" max="13065" width="5.44140625" customWidth="1"/>
    <col min="13066" max="13067" width="5.109375" customWidth="1"/>
    <col min="13068" max="13068" width="5.5546875" customWidth="1"/>
    <col min="13069" max="13073" width="5.109375" customWidth="1"/>
    <col min="13074" max="13076" width="5.6640625" customWidth="1"/>
    <col min="13077" max="13077" width="6" customWidth="1"/>
    <col min="13078" max="13078" width="7.33203125" bestFit="1" customWidth="1"/>
    <col min="13079" max="13079" width="8.109375" customWidth="1"/>
    <col min="13315" max="13315" width="14.5546875" customWidth="1"/>
    <col min="13316" max="13317" width="5.44140625" customWidth="1"/>
    <col min="13318" max="13318" width="5" customWidth="1"/>
    <col min="13319" max="13320" width="5.33203125" customWidth="1"/>
    <col min="13321" max="13321" width="5.44140625" customWidth="1"/>
    <col min="13322" max="13323" width="5.109375" customWidth="1"/>
    <col min="13324" max="13324" width="5.5546875" customWidth="1"/>
    <col min="13325" max="13329" width="5.109375" customWidth="1"/>
    <col min="13330" max="13332" width="5.6640625" customWidth="1"/>
    <col min="13333" max="13333" width="6" customWidth="1"/>
    <col min="13334" max="13334" width="7.33203125" bestFit="1" customWidth="1"/>
    <col min="13335" max="13335" width="8.109375" customWidth="1"/>
    <col min="13571" max="13571" width="14.5546875" customWidth="1"/>
    <col min="13572" max="13573" width="5.44140625" customWidth="1"/>
    <col min="13574" max="13574" width="5" customWidth="1"/>
    <col min="13575" max="13576" width="5.33203125" customWidth="1"/>
    <col min="13577" max="13577" width="5.44140625" customWidth="1"/>
    <col min="13578" max="13579" width="5.109375" customWidth="1"/>
    <col min="13580" max="13580" width="5.5546875" customWidth="1"/>
    <col min="13581" max="13585" width="5.109375" customWidth="1"/>
    <col min="13586" max="13588" width="5.6640625" customWidth="1"/>
    <col min="13589" max="13589" width="6" customWidth="1"/>
    <col min="13590" max="13590" width="7.33203125" bestFit="1" customWidth="1"/>
    <col min="13591" max="13591" width="8.109375" customWidth="1"/>
    <col min="13827" max="13827" width="14.5546875" customWidth="1"/>
    <col min="13828" max="13829" width="5.44140625" customWidth="1"/>
    <col min="13830" max="13830" width="5" customWidth="1"/>
    <col min="13831" max="13832" width="5.33203125" customWidth="1"/>
    <col min="13833" max="13833" width="5.44140625" customWidth="1"/>
    <col min="13834" max="13835" width="5.109375" customWidth="1"/>
    <col min="13836" max="13836" width="5.5546875" customWidth="1"/>
    <col min="13837" max="13841" width="5.109375" customWidth="1"/>
    <col min="13842" max="13844" width="5.6640625" customWidth="1"/>
    <col min="13845" max="13845" width="6" customWidth="1"/>
    <col min="13846" max="13846" width="7.33203125" bestFit="1" customWidth="1"/>
    <col min="13847" max="13847" width="8.109375" customWidth="1"/>
    <col min="14083" max="14083" width="14.5546875" customWidth="1"/>
    <col min="14084" max="14085" width="5.44140625" customWidth="1"/>
    <col min="14086" max="14086" width="5" customWidth="1"/>
    <col min="14087" max="14088" width="5.33203125" customWidth="1"/>
    <col min="14089" max="14089" width="5.44140625" customWidth="1"/>
    <col min="14090" max="14091" width="5.109375" customWidth="1"/>
    <col min="14092" max="14092" width="5.5546875" customWidth="1"/>
    <col min="14093" max="14097" width="5.109375" customWidth="1"/>
    <col min="14098" max="14100" width="5.6640625" customWidth="1"/>
    <col min="14101" max="14101" width="6" customWidth="1"/>
    <col min="14102" max="14102" width="7.33203125" bestFit="1" customWidth="1"/>
    <col min="14103" max="14103" width="8.109375" customWidth="1"/>
    <col min="14339" max="14339" width="14.5546875" customWidth="1"/>
    <col min="14340" max="14341" width="5.44140625" customWidth="1"/>
    <col min="14342" max="14342" width="5" customWidth="1"/>
    <col min="14343" max="14344" width="5.33203125" customWidth="1"/>
    <col min="14345" max="14345" width="5.44140625" customWidth="1"/>
    <col min="14346" max="14347" width="5.109375" customWidth="1"/>
    <col min="14348" max="14348" width="5.5546875" customWidth="1"/>
    <col min="14349" max="14353" width="5.109375" customWidth="1"/>
    <col min="14354" max="14356" width="5.6640625" customWidth="1"/>
    <col min="14357" max="14357" width="6" customWidth="1"/>
    <col min="14358" max="14358" width="7.33203125" bestFit="1" customWidth="1"/>
    <col min="14359" max="14359" width="8.109375" customWidth="1"/>
    <col min="14595" max="14595" width="14.5546875" customWidth="1"/>
    <col min="14596" max="14597" width="5.44140625" customWidth="1"/>
    <col min="14598" max="14598" width="5" customWidth="1"/>
    <col min="14599" max="14600" width="5.33203125" customWidth="1"/>
    <col min="14601" max="14601" width="5.44140625" customWidth="1"/>
    <col min="14602" max="14603" width="5.109375" customWidth="1"/>
    <col min="14604" max="14604" width="5.5546875" customWidth="1"/>
    <col min="14605" max="14609" width="5.109375" customWidth="1"/>
    <col min="14610" max="14612" width="5.6640625" customWidth="1"/>
    <col min="14613" max="14613" width="6" customWidth="1"/>
    <col min="14614" max="14614" width="7.33203125" bestFit="1" customWidth="1"/>
    <col min="14615" max="14615" width="8.109375" customWidth="1"/>
    <col min="14851" max="14851" width="14.5546875" customWidth="1"/>
    <col min="14852" max="14853" width="5.44140625" customWidth="1"/>
    <col min="14854" max="14854" width="5" customWidth="1"/>
    <col min="14855" max="14856" width="5.33203125" customWidth="1"/>
    <col min="14857" max="14857" width="5.44140625" customWidth="1"/>
    <col min="14858" max="14859" width="5.109375" customWidth="1"/>
    <col min="14860" max="14860" width="5.5546875" customWidth="1"/>
    <col min="14861" max="14865" width="5.109375" customWidth="1"/>
    <col min="14866" max="14868" width="5.6640625" customWidth="1"/>
    <col min="14869" max="14869" width="6" customWidth="1"/>
    <col min="14870" max="14870" width="7.33203125" bestFit="1" customWidth="1"/>
    <col min="14871" max="14871" width="8.109375" customWidth="1"/>
    <col min="15107" max="15107" width="14.5546875" customWidth="1"/>
    <col min="15108" max="15109" width="5.44140625" customWidth="1"/>
    <col min="15110" max="15110" width="5" customWidth="1"/>
    <col min="15111" max="15112" width="5.33203125" customWidth="1"/>
    <col min="15113" max="15113" width="5.44140625" customWidth="1"/>
    <col min="15114" max="15115" width="5.109375" customWidth="1"/>
    <col min="15116" max="15116" width="5.5546875" customWidth="1"/>
    <col min="15117" max="15121" width="5.109375" customWidth="1"/>
    <col min="15122" max="15124" width="5.6640625" customWidth="1"/>
    <col min="15125" max="15125" width="6" customWidth="1"/>
    <col min="15126" max="15126" width="7.33203125" bestFit="1" customWidth="1"/>
    <col min="15127" max="15127" width="8.109375" customWidth="1"/>
    <col min="15363" max="15363" width="14.5546875" customWidth="1"/>
    <col min="15364" max="15365" width="5.44140625" customWidth="1"/>
    <col min="15366" max="15366" width="5" customWidth="1"/>
    <col min="15367" max="15368" width="5.33203125" customWidth="1"/>
    <col min="15369" max="15369" width="5.44140625" customWidth="1"/>
    <col min="15370" max="15371" width="5.109375" customWidth="1"/>
    <col min="15372" max="15372" width="5.5546875" customWidth="1"/>
    <col min="15373" max="15377" width="5.109375" customWidth="1"/>
    <col min="15378" max="15380" width="5.6640625" customWidth="1"/>
    <col min="15381" max="15381" width="6" customWidth="1"/>
    <col min="15382" max="15382" width="7.33203125" bestFit="1" customWidth="1"/>
    <col min="15383" max="15383" width="8.109375" customWidth="1"/>
    <col min="15619" max="15619" width="14.5546875" customWidth="1"/>
    <col min="15620" max="15621" width="5.44140625" customWidth="1"/>
    <col min="15622" max="15622" width="5" customWidth="1"/>
    <col min="15623" max="15624" width="5.33203125" customWidth="1"/>
    <col min="15625" max="15625" width="5.44140625" customWidth="1"/>
    <col min="15626" max="15627" width="5.109375" customWidth="1"/>
    <col min="15628" max="15628" width="5.5546875" customWidth="1"/>
    <col min="15629" max="15633" width="5.109375" customWidth="1"/>
    <col min="15634" max="15636" width="5.6640625" customWidth="1"/>
    <col min="15637" max="15637" width="6" customWidth="1"/>
    <col min="15638" max="15638" width="7.33203125" bestFit="1" customWidth="1"/>
    <col min="15639" max="15639" width="8.109375" customWidth="1"/>
    <col min="15875" max="15875" width="14.5546875" customWidth="1"/>
    <col min="15876" max="15877" width="5.44140625" customWidth="1"/>
    <col min="15878" max="15878" width="5" customWidth="1"/>
    <col min="15879" max="15880" width="5.33203125" customWidth="1"/>
    <col min="15881" max="15881" width="5.44140625" customWidth="1"/>
    <col min="15882" max="15883" width="5.109375" customWidth="1"/>
    <col min="15884" max="15884" width="5.5546875" customWidth="1"/>
    <col min="15885" max="15889" width="5.109375" customWidth="1"/>
    <col min="15890" max="15892" width="5.6640625" customWidth="1"/>
    <col min="15893" max="15893" width="6" customWidth="1"/>
    <col min="15894" max="15894" width="7.33203125" bestFit="1" customWidth="1"/>
    <col min="15895" max="15895" width="8.109375" customWidth="1"/>
    <col min="16131" max="16131" width="14.5546875" customWidth="1"/>
    <col min="16132" max="16133" width="5.44140625" customWidth="1"/>
    <col min="16134" max="16134" width="5" customWidth="1"/>
    <col min="16135" max="16136" width="5.33203125" customWidth="1"/>
    <col min="16137" max="16137" width="5.44140625" customWidth="1"/>
    <col min="16138" max="16139" width="5.109375" customWidth="1"/>
    <col min="16140" max="16140" width="5.5546875" customWidth="1"/>
    <col min="16141" max="16145" width="5.109375" customWidth="1"/>
    <col min="16146" max="16148" width="5.6640625" customWidth="1"/>
    <col min="16149" max="16149" width="6" customWidth="1"/>
    <col min="16150" max="16150" width="7.33203125" bestFit="1" customWidth="1"/>
    <col min="16151" max="16151" width="8.109375" customWidth="1"/>
  </cols>
  <sheetData>
    <row r="1" spans="1:25" ht="88.95" customHeight="1" thickBot="1" x14ac:dyDescent="0.35">
      <c r="A1" s="7" t="s">
        <v>30</v>
      </c>
      <c r="B1" s="144" t="str">
        <f>A2</f>
        <v>TJ Sokol F-M A</v>
      </c>
      <c r="C1" s="145"/>
      <c r="D1" s="145"/>
      <c r="E1" s="146" t="str">
        <f>A7</f>
        <v>Green Volley    F-M B</v>
      </c>
      <c r="F1" s="147"/>
      <c r="G1" s="148"/>
      <c r="H1" s="149" t="str">
        <f>A12</f>
        <v>KV Kopřivnice</v>
      </c>
      <c r="I1" s="150"/>
      <c r="J1" s="151"/>
      <c r="K1" s="145" t="str">
        <f>A17</f>
        <v>VK Raškovice C</v>
      </c>
      <c r="L1" s="145"/>
      <c r="M1" s="152"/>
      <c r="N1" s="144" t="s">
        <v>13</v>
      </c>
      <c r="O1" s="145"/>
      <c r="P1" s="152"/>
      <c r="Q1" s="144" t="s">
        <v>14</v>
      </c>
      <c r="R1" s="145"/>
      <c r="S1" s="152"/>
      <c r="T1" s="8" t="s">
        <v>15</v>
      </c>
      <c r="U1" s="8" t="s">
        <v>16</v>
      </c>
      <c r="V1" s="8" t="s">
        <v>17</v>
      </c>
      <c r="W1" s="9" t="s">
        <v>18</v>
      </c>
      <c r="Y1" s="10"/>
    </row>
    <row r="2" spans="1:25" ht="25.2" customHeight="1" thickBot="1" x14ac:dyDescent="0.45">
      <c r="A2" s="99" t="s">
        <v>35</v>
      </c>
      <c r="B2" s="137"/>
      <c r="C2" s="138"/>
      <c r="D2" s="139"/>
      <c r="E2" s="11">
        <v>3</v>
      </c>
      <c r="F2" s="12" t="s">
        <v>20</v>
      </c>
      <c r="G2" s="13">
        <v>0</v>
      </c>
      <c r="H2" s="11">
        <v>3</v>
      </c>
      <c r="I2" s="12" t="s">
        <v>20</v>
      </c>
      <c r="J2" s="13">
        <v>0</v>
      </c>
      <c r="K2" s="11">
        <v>3</v>
      </c>
      <c r="L2" s="12" t="s">
        <v>20</v>
      </c>
      <c r="M2" s="13">
        <v>0</v>
      </c>
      <c r="N2" s="142">
        <f>E2+H2+K2</f>
        <v>9</v>
      </c>
      <c r="O2" s="107" t="s">
        <v>20</v>
      </c>
      <c r="P2" s="128">
        <f>G2+J2+M2</f>
        <v>0</v>
      </c>
      <c r="Q2" s="122">
        <f>E6+H6+K6</f>
        <v>225</v>
      </c>
      <c r="R2" s="116" t="s">
        <v>20</v>
      </c>
      <c r="S2" s="119">
        <f>G6+J6+M6</f>
        <v>166</v>
      </c>
      <c r="T2" s="87">
        <f>Q2/S2</f>
        <v>1.3554216867469879</v>
      </c>
      <c r="U2" s="90">
        <f>SUM(IF(E2&gt;G2,1,0),IF(H2&gt;J2,1,0),IF(K2&gt;M2,1,0))</f>
        <v>3</v>
      </c>
      <c r="V2" s="90">
        <f>E2+H2+K2</f>
        <v>9</v>
      </c>
      <c r="W2" s="93" t="s">
        <v>0</v>
      </c>
      <c r="Y2" s="96"/>
    </row>
    <row r="3" spans="1:25" s="37" customFormat="1" ht="15" customHeight="1" x14ac:dyDescent="0.3">
      <c r="A3" s="100"/>
      <c r="B3" s="140"/>
      <c r="C3" s="141"/>
      <c r="D3" s="141"/>
      <c r="E3" s="79">
        <v>25</v>
      </c>
      <c r="F3" s="80" t="s">
        <v>20</v>
      </c>
      <c r="G3" s="81">
        <v>20</v>
      </c>
      <c r="H3" s="79">
        <v>25</v>
      </c>
      <c r="I3" s="80" t="s">
        <v>20</v>
      </c>
      <c r="J3" s="81">
        <v>23</v>
      </c>
      <c r="K3" s="79">
        <v>25</v>
      </c>
      <c r="L3" s="80" t="s">
        <v>20</v>
      </c>
      <c r="M3" s="81">
        <v>20</v>
      </c>
      <c r="N3" s="143"/>
      <c r="O3" s="108"/>
      <c r="P3" s="129"/>
      <c r="Q3" s="123"/>
      <c r="R3" s="117"/>
      <c r="S3" s="120"/>
      <c r="T3" s="88"/>
      <c r="U3" s="91"/>
      <c r="V3" s="91"/>
      <c r="W3" s="94"/>
      <c r="Y3" s="96"/>
    </row>
    <row r="4" spans="1:25" s="37" customFormat="1" ht="15" customHeight="1" x14ac:dyDescent="0.3">
      <c r="A4" s="100"/>
      <c r="B4" s="140"/>
      <c r="C4" s="141"/>
      <c r="D4" s="141"/>
      <c r="E4" s="79">
        <v>25</v>
      </c>
      <c r="F4" s="82" t="s">
        <v>20</v>
      </c>
      <c r="G4" s="81">
        <v>14</v>
      </c>
      <c r="H4" s="79">
        <v>25</v>
      </c>
      <c r="I4" s="82" t="s">
        <v>20</v>
      </c>
      <c r="J4" s="81">
        <v>14</v>
      </c>
      <c r="K4" s="79">
        <v>25</v>
      </c>
      <c r="L4" s="82" t="s">
        <v>20</v>
      </c>
      <c r="M4" s="81">
        <v>23</v>
      </c>
      <c r="N4" s="143"/>
      <c r="O4" s="108"/>
      <c r="P4" s="129"/>
      <c r="Q4" s="123"/>
      <c r="R4" s="117"/>
      <c r="S4" s="120"/>
      <c r="T4" s="88"/>
      <c r="U4" s="91"/>
      <c r="V4" s="91"/>
      <c r="W4" s="94"/>
      <c r="Y4" s="96"/>
    </row>
    <row r="5" spans="1:25" s="37" customFormat="1" ht="15" customHeight="1" thickBot="1" x14ac:dyDescent="0.35">
      <c r="A5" s="100"/>
      <c r="B5" s="140"/>
      <c r="C5" s="141"/>
      <c r="D5" s="141"/>
      <c r="E5" s="79">
        <v>25</v>
      </c>
      <c r="F5" s="83" t="s">
        <v>20</v>
      </c>
      <c r="G5" s="81">
        <v>17</v>
      </c>
      <c r="H5" s="79">
        <v>25</v>
      </c>
      <c r="I5" s="83" t="s">
        <v>20</v>
      </c>
      <c r="J5" s="81">
        <v>22</v>
      </c>
      <c r="K5" s="79">
        <v>25</v>
      </c>
      <c r="L5" s="83" t="s">
        <v>20</v>
      </c>
      <c r="M5" s="81">
        <v>13</v>
      </c>
      <c r="N5" s="143"/>
      <c r="O5" s="108"/>
      <c r="P5" s="130"/>
      <c r="Q5" s="123"/>
      <c r="R5" s="117"/>
      <c r="S5" s="120"/>
      <c r="T5" s="88"/>
      <c r="U5" s="91"/>
      <c r="V5" s="91"/>
      <c r="W5" s="94"/>
      <c r="Y5" s="96"/>
    </row>
    <row r="6" spans="1:25" ht="25.2" customHeight="1" thickBot="1" x14ac:dyDescent="0.35">
      <c r="A6" s="127"/>
      <c r="B6" s="140"/>
      <c r="C6" s="141"/>
      <c r="D6" s="141"/>
      <c r="E6" s="14">
        <f>E3+E4+E5</f>
        <v>75</v>
      </c>
      <c r="F6" s="15" t="s">
        <v>20</v>
      </c>
      <c r="G6" s="16">
        <f>G3+G4+G5</f>
        <v>51</v>
      </c>
      <c r="H6" s="17">
        <f>H3+H4+H5</f>
        <v>75</v>
      </c>
      <c r="I6" s="18" t="s">
        <v>20</v>
      </c>
      <c r="J6" s="19">
        <f>J3+J4+J5</f>
        <v>59</v>
      </c>
      <c r="K6" s="20">
        <f>K3+K4+K5</f>
        <v>75</v>
      </c>
      <c r="L6" s="18" t="s">
        <v>20</v>
      </c>
      <c r="M6" s="19">
        <f>M3+M4+M5</f>
        <v>56</v>
      </c>
      <c r="N6" s="143"/>
      <c r="O6" s="108"/>
      <c r="P6" s="130"/>
      <c r="Q6" s="124"/>
      <c r="R6" s="125"/>
      <c r="S6" s="126"/>
      <c r="T6" s="89"/>
      <c r="U6" s="92"/>
      <c r="V6" s="92"/>
      <c r="W6" s="95"/>
      <c r="Y6" s="96"/>
    </row>
    <row r="7" spans="1:25" ht="25.2" customHeight="1" thickBot="1" x14ac:dyDescent="0.35">
      <c r="A7" s="99" t="s">
        <v>38</v>
      </c>
      <c r="B7" s="21">
        <f>G2</f>
        <v>0</v>
      </c>
      <c r="C7" s="22" t="s">
        <v>20</v>
      </c>
      <c r="D7" s="23">
        <f>E2</f>
        <v>3</v>
      </c>
      <c r="E7" s="102"/>
      <c r="F7" s="102"/>
      <c r="G7" s="102"/>
      <c r="H7" s="21">
        <v>2</v>
      </c>
      <c r="I7" s="22" t="s">
        <v>20</v>
      </c>
      <c r="J7" s="23">
        <v>1</v>
      </c>
      <c r="K7" s="21">
        <v>3</v>
      </c>
      <c r="L7" s="22" t="s">
        <v>20</v>
      </c>
      <c r="M7" s="24">
        <v>0</v>
      </c>
      <c r="N7" s="133">
        <f>B7+H7+K7</f>
        <v>5</v>
      </c>
      <c r="O7" s="107" t="s">
        <v>20</v>
      </c>
      <c r="P7" s="110">
        <f>D7+J7+M7</f>
        <v>4</v>
      </c>
      <c r="Q7" s="122">
        <f>B11+H11+K11</f>
        <v>196</v>
      </c>
      <c r="R7" s="116" t="s">
        <v>20</v>
      </c>
      <c r="S7" s="119">
        <f>D11+J11+M11</f>
        <v>199</v>
      </c>
      <c r="T7" s="87">
        <f>Q7/S7</f>
        <v>0.98492462311557794</v>
      </c>
      <c r="U7" s="90">
        <f>SUM(IF(B7&gt;D7,1,0),IF(H7&gt;J7,1,0),IF(K7&gt;M7,1,0))</f>
        <v>2</v>
      </c>
      <c r="V7" s="90">
        <f>B7+H7+K7</f>
        <v>5</v>
      </c>
      <c r="W7" s="93" t="s">
        <v>1</v>
      </c>
      <c r="X7" s="131"/>
      <c r="Y7" s="96"/>
    </row>
    <row r="8" spans="1:25" s="37" customFormat="1" ht="15" customHeight="1" x14ac:dyDescent="0.3">
      <c r="A8" s="100"/>
      <c r="B8" s="73">
        <f>G3</f>
        <v>20</v>
      </c>
      <c r="C8" s="74" t="s">
        <v>20</v>
      </c>
      <c r="D8" s="75">
        <f>E3</f>
        <v>25</v>
      </c>
      <c r="E8" s="102"/>
      <c r="F8" s="102"/>
      <c r="G8" s="102"/>
      <c r="H8" s="73">
        <v>25</v>
      </c>
      <c r="I8" s="74" t="s">
        <v>20</v>
      </c>
      <c r="J8" s="78">
        <v>23</v>
      </c>
      <c r="K8" s="73">
        <v>25</v>
      </c>
      <c r="L8" s="74" t="s">
        <v>20</v>
      </c>
      <c r="M8" s="78">
        <v>20</v>
      </c>
      <c r="N8" s="134"/>
      <c r="O8" s="108"/>
      <c r="P8" s="111"/>
      <c r="Q8" s="123"/>
      <c r="R8" s="117"/>
      <c r="S8" s="120"/>
      <c r="T8" s="88"/>
      <c r="U8" s="91"/>
      <c r="V8" s="91"/>
      <c r="W8" s="94"/>
      <c r="X8" s="132"/>
      <c r="Y8" s="96"/>
    </row>
    <row r="9" spans="1:25" s="37" customFormat="1" ht="15" customHeight="1" x14ac:dyDescent="0.3">
      <c r="A9" s="100"/>
      <c r="B9" s="73">
        <f>G4</f>
        <v>14</v>
      </c>
      <c r="C9" s="76" t="s">
        <v>20</v>
      </c>
      <c r="D9" s="75">
        <f>E4</f>
        <v>25</v>
      </c>
      <c r="E9" s="102"/>
      <c r="F9" s="102"/>
      <c r="G9" s="102"/>
      <c r="H9" s="73">
        <v>25</v>
      </c>
      <c r="I9" s="76" t="s">
        <v>20</v>
      </c>
      <c r="J9" s="78">
        <v>21</v>
      </c>
      <c r="K9" s="73">
        <v>25</v>
      </c>
      <c r="L9" s="76" t="s">
        <v>20</v>
      </c>
      <c r="M9" s="78">
        <v>19</v>
      </c>
      <c r="N9" s="134"/>
      <c r="O9" s="108"/>
      <c r="P9" s="111"/>
      <c r="Q9" s="123"/>
      <c r="R9" s="117"/>
      <c r="S9" s="120"/>
      <c r="T9" s="88"/>
      <c r="U9" s="91"/>
      <c r="V9" s="91"/>
      <c r="W9" s="94"/>
      <c r="X9" s="132"/>
      <c r="Y9" s="96"/>
    </row>
    <row r="10" spans="1:25" s="37" customFormat="1" ht="15" customHeight="1" thickBot="1" x14ac:dyDescent="0.35">
      <c r="A10" s="100"/>
      <c r="B10" s="73">
        <f>G5</f>
        <v>17</v>
      </c>
      <c r="C10" s="77" t="s">
        <v>20</v>
      </c>
      <c r="D10" s="75">
        <f>E5</f>
        <v>25</v>
      </c>
      <c r="E10" s="102"/>
      <c r="F10" s="102"/>
      <c r="G10" s="102"/>
      <c r="H10" s="73">
        <v>20</v>
      </c>
      <c r="I10" s="77" t="s">
        <v>20</v>
      </c>
      <c r="J10" s="78">
        <v>25</v>
      </c>
      <c r="K10" s="73">
        <v>25</v>
      </c>
      <c r="L10" s="77" t="s">
        <v>20</v>
      </c>
      <c r="M10" s="78">
        <v>16</v>
      </c>
      <c r="N10" s="134"/>
      <c r="O10" s="108"/>
      <c r="P10" s="136"/>
      <c r="Q10" s="123"/>
      <c r="R10" s="117"/>
      <c r="S10" s="120"/>
      <c r="T10" s="88"/>
      <c r="U10" s="91"/>
      <c r="V10" s="91"/>
      <c r="W10" s="94"/>
      <c r="X10" s="132"/>
      <c r="Y10" s="96"/>
    </row>
    <row r="11" spans="1:25" ht="25.2" customHeight="1" thickBot="1" x14ac:dyDescent="0.35">
      <c r="A11" s="127"/>
      <c r="B11" s="14">
        <f>SUM(B8:B10)</f>
        <v>51</v>
      </c>
      <c r="C11" s="25" t="s">
        <v>20</v>
      </c>
      <c r="D11" s="26">
        <f>SUM(D8:D10)</f>
        <v>75</v>
      </c>
      <c r="E11" s="102"/>
      <c r="F11" s="102"/>
      <c r="G11" s="102"/>
      <c r="H11" s="14">
        <f>SUM(H8:H10)</f>
        <v>70</v>
      </c>
      <c r="I11" s="25" t="s">
        <v>20</v>
      </c>
      <c r="J11" s="26">
        <f>SUM(J8:J10)</f>
        <v>69</v>
      </c>
      <c r="K11" s="14">
        <f>SUM(K8:K10)</f>
        <v>75</v>
      </c>
      <c r="L11" s="25" t="s">
        <v>20</v>
      </c>
      <c r="M11" s="16">
        <f>SUM(M8:M10)</f>
        <v>55</v>
      </c>
      <c r="N11" s="135"/>
      <c r="O11" s="109"/>
      <c r="P11" s="112"/>
      <c r="Q11" s="124"/>
      <c r="R11" s="125"/>
      <c r="S11" s="126"/>
      <c r="T11" s="89"/>
      <c r="U11" s="92"/>
      <c r="V11" s="92"/>
      <c r="W11" s="95"/>
      <c r="X11" s="132"/>
      <c r="Y11" s="96"/>
    </row>
    <row r="12" spans="1:25" ht="15" customHeight="1" thickBot="1" x14ac:dyDescent="0.35">
      <c r="A12" s="99" t="s">
        <v>36</v>
      </c>
      <c r="B12" s="21">
        <f>J2</f>
        <v>0</v>
      </c>
      <c r="C12" s="22" t="s">
        <v>20</v>
      </c>
      <c r="D12" s="24">
        <f>H2</f>
        <v>3</v>
      </c>
      <c r="E12" s="21">
        <f>J7</f>
        <v>1</v>
      </c>
      <c r="F12" s="22" t="s">
        <v>20</v>
      </c>
      <c r="G12" s="23">
        <f>H7</f>
        <v>2</v>
      </c>
      <c r="H12" s="102"/>
      <c r="I12" s="102"/>
      <c r="J12" s="102"/>
      <c r="K12" s="21">
        <v>3</v>
      </c>
      <c r="L12" s="22" t="s">
        <v>20</v>
      </c>
      <c r="M12" s="24">
        <v>0</v>
      </c>
      <c r="N12" s="122">
        <f>B12+E12+K12</f>
        <v>4</v>
      </c>
      <c r="O12" s="107" t="s">
        <v>20</v>
      </c>
      <c r="P12" s="128">
        <f>D12+G12+M12</f>
        <v>5</v>
      </c>
      <c r="Q12" s="122">
        <f>B16+E16+K16</f>
        <v>203</v>
      </c>
      <c r="R12" s="116" t="s">
        <v>20</v>
      </c>
      <c r="S12" s="119">
        <f>D16+G16+M16</f>
        <v>201</v>
      </c>
      <c r="T12" s="87">
        <f>Q12/S12</f>
        <v>1.0099502487562189</v>
      </c>
      <c r="U12" s="90">
        <f>SUM(IF(B12&gt;D12,1,0),IF(E12&gt;G12,1,0),IF(K12&gt;M12,1,0))</f>
        <v>1</v>
      </c>
      <c r="V12" s="90">
        <v>4</v>
      </c>
      <c r="W12" s="93" t="s">
        <v>2</v>
      </c>
      <c r="X12" s="27"/>
      <c r="Y12" s="96"/>
    </row>
    <row r="13" spans="1:25" s="37" customFormat="1" ht="15" customHeight="1" x14ac:dyDescent="0.3">
      <c r="A13" s="100"/>
      <c r="B13" s="73">
        <f>J3</f>
        <v>23</v>
      </c>
      <c r="C13" s="74" t="s">
        <v>20</v>
      </c>
      <c r="D13" s="78">
        <f>H3</f>
        <v>25</v>
      </c>
      <c r="E13" s="73">
        <f>J8</f>
        <v>23</v>
      </c>
      <c r="F13" s="74" t="s">
        <v>20</v>
      </c>
      <c r="G13" s="75">
        <f>H8</f>
        <v>25</v>
      </c>
      <c r="H13" s="102"/>
      <c r="I13" s="102"/>
      <c r="J13" s="102"/>
      <c r="K13" s="73">
        <v>25</v>
      </c>
      <c r="L13" s="74" t="s">
        <v>20</v>
      </c>
      <c r="M13" s="78">
        <v>16</v>
      </c>
      <c r="N13" s="123"/>
      <c r="O13" s="108"/>
      <c r="P13" s="129"/>
      <c r="Q13" s="123"/>
      <c r="R13" s="117"/>
      <c r="S13" s="120"/>
      <c r="T13" s="88"/>
      <c r="U13" s="91"/>
      <c r="V13" s="91"/>
      <c r="W13" s="94"/>
      <c r="Y13" s="96"/>
    </row>
    <row r="14" spans="1:25" s="37" customFormat="1" ht="15" customHeight="1" x14ac:dyDescent="0.3">
      <c r="A14" s="100"/>
      <c r="B14" s="73">
        <f>J4</f>
        <v>14</v>
      </c>
      <c r="C14" s="76" t="s">
        <v>20</v>
      </c>
      <c r="D14" s="78">
        <f>H4</f>
        <v>25</v>
      </c>
      <c r="E14" s="73">
        <f>J9</f>
        <v>21</v>
      </c>
      <c r="F14" s="76" t="s">
        <v>20</v>
      </c>
      <c r="G14" s="75">
        <f>H9</f>
        <v>25</v>
      </c>
      <c r="H14" s="102"/>
      <c r="I14" s="102"/>
      <c r="J14" s="102"/>
      <c r="K14" s="73">
        <v>25</v>
      </c>
      <c r="L14" s="76" t="s">
        <v>20</v>
      </c>
      <c r="M14" s="78">
        <v>20</v>
      </c>
      <c r="N14" s="123"/>
      <c r="O14" s="108"/>
      <c r="P14" s="129"/>
      <c r="Q14" s="123"/>
      <c r="R14" s="117"/>
      <c r="S14" s="120"/>
      <c r="T14" s="88"/>
      <c r="U14" s="91"/>
      <c r="V14" s="91"/>
      <c r="W14" s="94"/>
      <c r="Y14" s="96"/>
    </row>
    <row r="15" spans="1:25" s="37" customFormat="1" ht="15" customHeight="1" thickBot="1" x14ac:dyDescent="0.35">
      <c r="A15" s="100"/>
      <c r="B15" s="73">
        <f>J5</f>
        <v>22</v>
      </c>
      <c r="C15" s="77" t="s">
        <v>20</v>
      </c>
      <c r="D15" s="78">
        <f>H5</f>
        <v>25</v>
      </c>
      <c r="E15" s="73">
        <f>J10</f>
        <v>25</v>
      </c>
      <c r="F15" s="77" t="s">
        <v>20</v>
      </c>
      <c r="G15" s="75">
        <f>H10</f>
        <v>20</v>
      </c>
      <c r="H15" s="102"/>
      <c r="I15" s="102"/>
      <c r="J15" s="102"/>
      <c r="K15" s="73">
        <v>25</v>
      </c>
      <c r="L15" s="77" t="s">
        <v>20</v>
      </c>
      <c r="M15" s="78">
        <v>20</v>
      </c>
      <c r="N15" s="123"/>
      <c r="O15" s="108"/>
      <c r="P15" s="129"/>
      <c r="Q15" s="123"/>
      <c r="R15" s="117"/>
      <c r="S15" s="120"/>
      <c r="T15" s="88"/>
      <c r="U15" s="91"/>
      <c r="V15" s="91"/>
      <c r="W15" s="94"/>
      <c r="Y15" s="96"/>
    </row>
    <row r="16" spans="1:25" ht="25.2" customHeight="1" thickBot="1" x14ac:dyDescent="0.35">
      <c r="A16" s="127"/>
      <c r="B16" s="14">
        <f>SUM(B13:B15)</f>
        <v>59</v>
      </c>
      <c r="C16" s="25" t="s">
        <v>20</v>
      </c>
      <c r="D16" s="16">
        <f>SUM(D13:D15)</f>
        <v>75</v>
      </c>
      <c r="E16" s="14">
        <f>SUM(E13:E15)</f>
        <v>69</v>
      </c>
      <c r="F16" s="25" t="s">
        <v>20</v>
      </c>
      <c r="G16" s="26">
        <f>SUM(G13:G15)</f>
        <v>70</v>
      </c>
      <c r="H16" s="102"/>
      <c r="I16" s="102"/>
      <c r="J16" s="102"/>
      <c r="K16" s="14">
        <f>SUM(K13:K15)</f>
        <v>75</v>
      </c>
      <c r="L16" s="25" t="s">
        <v>20</v>
      </c>
      <c r="M16" s="16">
        <f>SUM(M13:M15)</f>
        <v>56</v>
      </c>
      <c r="N16" s="124"/>
      <c r="O16" s="108"/>
      <c r="P16" s="130"/>
      <c r="Q16" s="124"/>
      <c r="R16" s="125"/>
      <c r="S16" s="126"/>
      <c r="T16" s="89"/>
      <c r="U16" s="92"/>
      <c r="V16" s="92"/>
      <c r="W16" s="95"/>
      <c r="Y16" s="96"/>
    </row>
    <row r="17" spans="1:35" ht="25.2" customHeight="1" thickBot="1" x14ac:dyDescent="0.35">
      <c r="A17" s="99" t="s">
        <v>37</v>
      </c>
      <c r="B17" s="21">
        <f>M2</f>
        <v>0</v>
      </c>
      <c r="C17" s="22" t="s">
        <v>20</v>
      </c>
      <c r="D17" s="24">
        <f>K2</f>
        <v>3</v>
      </c>
      <c r="E17" s="21">
        <f>M7</f>
        <v>0</v>
      </c>
      <c r="F17" s="22" t="s">
        <v>20</v>
      </c>
      <c r="G17" s="24">
        <f>K7</f>
        <v>3</v>
      </c>
      <c r="H17" s="21">
        <f>M12</f>
        <v>0</v>
      </c>
      <c r="I17" s="22" t="s">
        <v>20</v>
      </c>
      <c r="J17" s="23">
        <f>K12</f>
        <v>3</v>
      </c>
      <c r="K17" s="102"/>
      <c r="L17" s="102"/>
      <c r="M17" s="102"/>
      <c r="N17" s="104">
        <f>B17+E17+H17</f>
        <v>0</v>
      </c>
      <c r="O17" s="107" t="s">
        <v>20</v>
      </c>
      <c r="P17" s="110">
        <f>D17+G17+J17</f>
        <v>9</v>
      </c>
      <c r="Q17" s="113">
        <f>B21+E21+H21</f>
        <v>167</v>
      </c>
      <c r="R17" s="116" t="s">
        <v>20</v>
      </c>
      <c r="S17" s="119">
        <f>D21+G21+J21</f>
        <v>225</v>
      </c>
      <c r="T17" s="87">
        <f>Q17/S17</f>
        <v>0.74222222222222223</v>
      </c>
      <c r="U17" s="90">
        <f>SUM(IF(E17&gt;G17,1,0),IF(H17&gt;J17,1,0),IF(B17&gt;D17,1,0))</f>
        <v>0</v>
      </c>
      <c r="V17" s="90">
        <f>B17+H17+E17</f>
        <v>0</v>
      </c>
      <c r="W17" s="93" t="s">
        <v>23</v>
      </c>
      <c r="Y17" s="96"/>
    </row>
    <row r="18" spans="1:35" s="37" customFormat="1" ht="15" customHeight="1" x14ac:dyDescent="0.3">
      <c r="A18" s="100"/>
      <c r="B18" s="73">
        <f>M3</f>
        <v>20</v>
      </c>
      <c r="C18" s="74" t="s">
        <v>20</v>
      </c>
      <c r="D18" s="78">
        <f>K3</f>
        <v>25</v>
      </c>
      <c r="E18" s="73">
        <f>M8</f>
        <v>20</v>
      </c>
      <c r="F18" s="74" t="s">
        <v>20</v>
      </c>
      <c r="G18" s="78">
        <f>K8</f>
        <v>25</v>
      </c>
      <c r="H18" s="73">
        <f>M13</f>
        <v>16</v>
      </c>
      <c r="I18" s="74" t="s">
        <v>20</v>
      </c>
      <c r="J18" s="75">
        <f>K13</f>
        <v>25</v>
      </c>
      <c r="K18" s="102"/>
      <c r="L18" s="102"/>
      <c r="M18" s="102"/>
      <c r="N18" s="105"/>
      <c r="O18" s="108"/>
      <c r="P18" s="111"/>
      <c r="Q18" s="114"/>
      <c r="R18" s="117"/>
      <c r="S18" s="120"/>
      <c r="T18" s="88"/>
      <c r="U18" s="91"/>
      <c r="V18" s="91"/>
      <c r="W18" s="94"/>
      <c r="Y18" s="96"/>
    </row>
    <row r="19" spans="1:35" s="37" customFormat="1" ht="15" customHeight="1" x14ac:dyDescent="0.3">
      <c r="A19" s="100"/>
      <c r="B19" s="73">
        <f>M4</f>
        <v>23</v>
      </c>
      <c r="C19" s="76" t="s">
        <v>20</v>
      </c>
      <c r="D19" s="78">
        <f>K4</f>
        <v>25</v>
      </c>
      <c r="E19" s="73">
        <f>M9</f>
        <v>19</v>
      </c>
      <c r="F19" s="76" t="s">
        <v>20</v>
      </c>
      <c r="G19" s="78">
        <f>K9</f>
        <v>25</v>
      </c>
      <c r="H19" s="73">
        <f>M14</f>
        <v>20</v>
      </c>
      <c r="I19" s="76" t="s">
        <v>20</v>
      </c>
      <c r="J19" s="75">
        <f>K14</f>
        <v>25</v>
      </c>
      <c r="K19" s="102"/>
      <c r="L19" s="102"/>
      <c r="M19" s="102"/>
      <c r="N19" s="105"/>
      <c r="O19" s="108"/>
      <c r="P19" s="111"/>
      <c r="Q19" s="114"/>
      <c r="R19" s="117"/>
      <c r="S19" s="120"/>
      <c r="T19" s="88"/>
      <c r="U19" s="91"/>
      <c r="V19" s="91"/>
      <c r="W19" s="94"/>
      <c r="Y19" s="96"/>
    </row>
    <row r="20" spans="1:35" s="37" customFormat="1" ht="15" customHeight="1" thickBot="1" x14ac:dyDescent="0.35">
      <c r="A20" s="100"/>
      <c r="B20" s="73">
        <f>M5</f>
        <v>13</v>
      </c>
      <c r="C20" s="77" t="s">
        <v>20</v>
      </c>
      <c r="D20" s="78">
        <f>K5</f>
        <v>25</v>
      </c>
      <c r="E20" s="73">
        <f>M10</f>
        <v>16</v>
      </c>
      <c r="F20" s="77" t="s">
        <v>20</v>
      </c>
      <c r="G20" s="78">
        <f>K10</f>
        <v>25</v>
      </c>
      <c r="H20" s="73">
        <f>M15</f>
        <v>20</v>
      </c>
      <c r="I20" s="77" t="s">
        <v>20</v>
      </c>
      <c r="J20" s="75">
        <f>K15</f>
        <v>25</v>
      </c>
      <c r="K20" s="102"/>
      <c r="L20" s="102"/>
      <c r="M20" s="102"/>
      <c r="N20" s="105"/>
      <c r="O20" s="108"/>
      <c r="P20" s="111"/>
      <c r="Q20" s="114"/>
      <c r="R20" s="117"/>
      <c r="S20" s="120"/>
      <c r="T20" s="88"/>
      <c r="U20" s="91"/>
      <c r="V20" s="91"/>
      <c r="W20" s="94"/>
      <c r="Y20" s="96"/>
    </row>
    <row r="21" spans="1:35" ht="25.2" customHeight="1" thickBot="1" x14ac:dyDescent="0.35">
      <c r="A21" s="101"/>
      <c r="B21" s="14">
        <f>B18+B19+B20</f>
        <v>56</v>
      </c>
      <c r="C21" s="25" t="s">
        <v>20</v>
      </c>
      <c r="D21" s="16">
        <f>D18+D19+D20</f>
        <v>75</v>
      </c>
      <c r="E21" s="14">
        <f>SUM(E18:E20)</f>
        <v>55</v>
      </c>
      <c r="F21" s="25" t="s">
        <v>20</v>
      </c>
      <c r="G21" s="16">
        <f>G18+G19+G20</f>
        <v>75</v>
      </c>
      <c r="H21" s="14">
        <f>SUM(H18:H20)</f>
        <v>56</v>
      </c>
      <c r="I21" s="25" t="s">
        <v>20</v>
      </c>
      <c r="J21" s="26">
        <f>SUM(J18:J20)</f>
        <v>75</v>
      </c>
      <c r="K21" s="103"/>
      <c r="L21" s="103"/>
      <c r="M21" s="103"/>
      <c r="N21" s="106"/>
      <c r="O21" s="109"/>
      <c r="P21" s="112"/>
      <c r="Q21" s="115"/>
      <c r="R21" s="118"/>
      <c r="S21" s="121"/>
      <c r="T21" s="89"/>
      <c r="U21" s="92"/>
      <c r="V21" s="92"/>
      <c r="W21" s="95"/>
      <c r="Y21" s="96"/>
    </row>
    <row r="22" spans="1:35" ht="21" x14ac:dyDescent="0.4">
      <c r="A22" s="28"/>
      <c r="B22" s="29"/>
      <c r="C22" s="29"/>
      <c r="D22" s="29"/>
      <c r="E22" s="29"/>
      <c r="F22" s="29"/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35" ht="20.399999999999999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35" s="37" customFormat="1" ht="40.200000000000003" customHeight="1" x14ac:dyDescent="0.4">
      <c r="A24" s="28"/>
      <c r="B24" s="28"/>
      <c r="C24" s="28"/>
      <c r="D24" s="28"/>
      <c r="E24" s="32"/>
      <c r="F24" s="28"/>
      <c r="G24" s="28"/>
      <c r="H24" s="33"/>
      <c r="I24" s="28"/>
      <c r="J24" s="34"/>
      <c r="K24" s="35"/>
      <c r="L24" s="35"/>
      <c r="M24" s="28"/>
      <c r="N24" s="28"/>
      <c r="O24" s="28"/>
      <c r="P24" s="28"/>
      <c r="Q24" s="28"/>
      <c r="R24" s="29"/>
      <c r="S24" s="29"/>
      <c r="T24" s="28"/>
      <c r="U24" s="28"/>
      <c r="V24" s="28"/>
      <c r="W24" s="28"/>
      <c r="X24" s="36"/>
      <c r="Y24" s="36"/>
      <c r="Z24" s="36"/>
      <c r="AA24" s="36"/>
      <c r="AB24" s="36"/>
      <c r="AC24" s="36"/>
      <c r="AD24" s="36"/>
      <c r="AE24" s="36"/>
    </row>
    <row r="25" spans="1:35" ht="21" x14ac:dyDescent="0.4">
      <c r="A25" s="28"/>
      <c r="B25" s="28"/>
      <c r="C25" s="28"/>
      <c r="D25" s="28"/>
      <c r="E25" s="38"/>
      <c r="F25" s="32"/>
      <c r="G25" s="28"/>
      <c r="H25" s="28"/>
      <c r="I25" s="28"/>
      <c r="J25" s="33"/>
      <c r="K25" s="28"/>
      <c r="L25" s="28"/>
      <c r="M25" s="38"/>
      <c r="N25" s="38"/>
      <c r="O25" s="28"/>
      <c r="P25" s="28"/>
      <c r="Q25" s="28"/>
      <c r="R25" s="29"/>
      <c r="S25" s="29"/>
      <c r="T25" s="29"/>
      <c r="U25" s="29"/>
      <c r="V25" s="29"/>
      <c r="W25" s="29"/>
    </row>
    <row r="26" spans="1:35" ht="21" x14ac:dyDescent="0.4">
      <c r="B26" s="28"/>
      <c r="C26" s="28"/>
      <c r="D26" s="28"/>
      <c r="E26" s="38"/>
      <c r="F26" s="38"/>
      <c r="G26" s="28"/>
      <c r="H26" s="28"/>
      <c r="I26" s="28"/>
      <c r="J26" s="28"/>
      <c r="K26" s="28"/>
      <c r="L26" s="28"/>
      <c r="M26" s="28"/>
      <c r="N26" s="97"/>
      <c r="O26" s="98"/>
      <c r="P26" s="98"/>
      <c r="Q26" s="39"/>
      <c r="R26" s="29"/>
      <c r="S26" s="29"/>
      <c r="T26" s="29"/>
      <c r="U26" s="29"/>
      <c r="V26" s="29"/>
      <c r="W26" s="29"/>
      <c r="Y26" s="40"/>
      <c r="Z26" s="41"/>
      <c r="AA26" s="41"/>
      <c r="AB26" s="41"/>
      <c r="AC26" s="41"/>
      <c r="AD26" s="41"/>
      <c r="AE26" s="41"/>
      <c r="AH26" s="42"/>
      <c r="AI26" s="42"/>
    </row>
    <row r="27" spans="1:35" ht="21" x14ac:dyDescent="0.4">
      <c r="A27" s="43"/>
      <c r="B27" s="44"/>
      <c r="C27" s="43"/>
      <c r="D27" s="43"/>
      <c r="E27" s="43"/>
      <c r="F27" s="43"/>
      <c r="G27" s="45"/>
      <c r="H27" s="43"/>
      <c r="I27" s="43"/>
      <c r="J27" s="43"/>
      <c r="K27" s="43"/>
      <c r="L27" s="46"/>
      <c r="M27" s="43"/>
      <c r="N27" s="47"/>
      <c r="O27" s="48"/>
      <c r="P27" s="47"/>
      <c r="Q27" s="49"/>
      <c r="R27" s="50"/>
      <c r="S27" s="50"/>
      <c r="T27" s="50"/>
      <c r="U27" s="50"/>
      <c r="V27" s="50"/>
      <c r="W27" s="50"/>
      <c r="X27" s="51"/>
      <c r="Y27" s="51"/>
      <c r="Z27" s="51"/>
      <c r="AA27" s="51"/>
      <c r="AB27" s="51"/>
      <c r="AC27" s="51"/>
      <c r="AD27" s="51"/>
      <c r="AE27" s="51"/>
      <c r="AH27" s="52"/>
      <c r="AI27" s="52"/>
    </row>
    <row r="28" spans="1:35" ht="21" x14ac:dyDescent="0.4">
      <c r="A28" s="28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3"/>
      <c r="N28" s="45"/>
      <c r="O28" s="49"/>
      <c r="P28" s="45"/>
      <c r="Q28" s="49"/>
      <c r="R28" s="50"/>
      <c r="S28" s="50"/>
      <c r="T28" s="50"/>
      <c r="U28" s="50"/>
      <c r="V28" s="50"/>
      <c r="W28" s="50"/>
      <c r="X28" s="51"/>
      <c r="Y28" s="51"/>
      <c r="Z28" s="51"/>
      <c r="AA28" s="51"/>
      <c r="AB28" s="51"/>
      <c r="AC28" s="51"/>
      <c r="AD28" s="51"/>
      <c r="AE28" s="51"/>
      <c r="AH28" s="52"/>
      <c r="AI28" s="52"/>
    </row>
    <row r="29" spans="1:35" ht="20.399999999999999" x14ac:dyDescent="0.35">
      <c r="A29" s="29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3"/>
      <c r="N29" s="45"/>
      <c r="O29" s="49"/>
      <c r="P29" s="45"/>
      <c r="Q29" s="49"/>
      <c r="R29" s="50"/>
      <c r="S29" s="50"/>
      <c r="T29" s="50"/>
      <c r="U29" s="50"/>
      <c r="V29" s="50"/>
      <c r="W29" s="50"/>
      <c r="X29" s="51"/>
      <c r="Y29" s="51"/>
      <c r="Z29" s="51"/>
      <c r="AA29" s="51"/>
      <c r="AB29" s="51"/>
      <c r="AC29" s="51"/>
      <c r="AD29" s="51"/>
      <c r="AE29" s="51"/>
      <c r="AH29" s="52"/>
      <c r="AI29" s="52"/>
    </row>
    <row r="30" spans="1:35" ht="21" x14ac:dyDescent="0.4">
      <c r="A30" s="28"/>
      <c r="B30" s="44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29"/>
      <c r="N30" s="45"/>
      <c r="O30" s="49"/>
      <c r="P30" s="45"/>
      <c r="Q30" s="31"/>
      <c r="R30" s="31"/>
      <c r="S30" s="31"/>
      <c r="T30" s="31"/>
      <c r="U30" s="31"/>
      <c r="V30" s="31"/>
      <c r="W30" s="31"/>
      <c r="X30" s="53"/>
      <c r="Y30" s="53"/>
      <c r="Z30" s="53"/>
      <c r="AA30" s="53"/>
      <c r="AB30" s="53"/>
      <c r="AC30" s="53"/>
      <c r="AD30" s="53"/>
      <c r="AE30" s="53"/>
      <c r="AH30" s="52"/>
      <c r="AI30" s="52"/>
    </row>
    <row r="31" spans="1:35" ht="21" x14ac:dyDescent="0.4">
      <c r="A31" s="54"/>
      <c r="B31" s="44"/>
      <c r="C31" s="43"/>
      <c r="D31" s="43"/>
      <c r="E31" s="43"/>
      <c r="F31" s="43"/>
      <c r="G31" s="45"/>
      <c r="H31" s="43"/>
      <c r="I31" s="43"/>
      <c r="J31" s="43"/>
      <c r="K31" s="43"/>
      <c r="L31" s="46"/>
      <c r="M31" s="43"/>
      <c r="N31" s="47"/>
      <c r="O31" s="48"/>
      <c r="P31" s="47"/>
      <c r="Q31" s="49"/>
      <c r="R31" s="50"/>
      <c r="S31" s="50"/>
      <c r="T31" s="50"/>
      <c r="U31" s="50"/>
      <c r="V31" s="50"/>
      <c r="W31" s="50"/>
      <c r="X31" s="55"/>
      <c r="Y31" s="55"/>
      <c r="Z31" s="55"/>
      <c r="AA31" s="55"/>
      <c r="AB31" s="55"/>
      <c r="AC31" s="55"/>
      <c r="AD31" s="55"/>
      <c r="AE31" s="55"/>
      <c r="AH31" s="52"/>
      <c r="AI31" s="52"/>
    </row>
    <row r="32" spans="1:35" ht="21" x14ac:dyDescent="0.4">
      <c r="A32" s="28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3"/>
      <c r="N32" s="56"/>
      <c r="O32" s="57"/>
      <c r="P32" s="56"/>
      <c r="Q32" s="49"/>
      <c r="R32" s="50"/>
      <c r="S32" s="50"/>
      <c r="T32" s="50"/>
      <c r="U32" s="50"/>
      <c r="V32" s="50"/>
      <c r="W32" s="50"/>
      <c r="X32" s="55"/>
      <c r="Y32" s="55"/>
      <c r="Z32" s="55"/>
      <c r="AA32" s="55"/>
      <c r="AB32" s="55"/>
      <c r="AC32" s="55"/>
      <c r="AD32" s="55"/>
      <c r="AE32" s="55"/>
      <c r="AH32" s="52"/>
      <c r="AI32" s="52"/>
    </row>
    <row r="33" spans="1:35" ht="21" x14ac:dyDescent="0.4">
      <c r="A33" s="54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3"/>
      <c r="N33" s="56"/>
      <c r="O33" s="57"/>
      <c r="P33" s="56"/>
      <c r="Q33" s="49"/>
      <c r="R33" s="50"/>
      <c r="S33" s="50"/>
      <c r="T33" s="50"/>
      <c r="U33" s="50"/>
      <c r="V33" s="50"/>
      <c r="W33" s="50"/>
      <c r="X33" s="55"/>
      <c r="Y33" s="55"/>
      <c r="Z33" s="55"/>
      <c r="AA33" s="55"/>
      <c r="AB33" s="55"/>
      <c r="AC33" s="55"/>
      <c r="AD33" s="55"/>
      <c r="AE33" s="55"/>
      <c r="AH33" s="52"/>
      <c r="AI33" s="52"/>
    </row>
    <row r="34" spans="1:35" ht="20.399999999999999" x14ac:dyDescent="0.35">
      <c r="A34" s="29"/>
      <c r="B34" s="44"/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29"/>
      <c r="N34" s="56"/>
      <c r="O34" s="57"/>
      <c r="P34" s="56"/>
      <c r="Q34" s="31"/>
      <c r="R34" s="31"/>
      <c r="S34" s="31"/>
      <c r="T34" s="31"/>
      <c r="U34" s="31"/>
      <c r="V34" s="31"/>
      <c r="W34" s="31"/>
      <c r="X34" s="53"/>
      <c r="Y34" s="53"/>
      <c r="Z34" s="53"/>
      <c r="AA34" s="53"/>
      <c r="AB34" s="53"/>
      <c r="AC34" s="53"/>
      <c r="AD34" s="53"/>
      <c r="AE34" s="53"/>
      <c r="AH34" s="52"/>
      <c r="AI34" s="52"/>
    </row>
    <row r="35" spans="1:35" ht="21" x14ac:dyDescent="0.4">
      <c r="A35" s="29"/>
      <c r="B35" s="44"/>
      <c r="C35" s="43"/>
      <c r="D35" s="43"/>
      <c r="E35" s="43"/>
      <c r="F35" s="43"/>
      <c r="G35" s="45"/>
      <c r="H35" s="43"/>
      <c r="I35" s="43"/>
      <c r="J35" s="43"/>
      <c r="K35" s="43"/>
      <c r="L35" s="46"/>
      <c r="M35" s="43"/>
      <c r="N35" s="47"/>
      <c r="O35" s="48"/>
      <c r="P35" s="47"/>
      <c r="Q35" s="48"/>
      <c r="R35" s="50"/>
      <c r="S35" s="50"/>
      <c r="T35" s="50"/>
      <c r="U35" s="50"/>
      <c r="V35" s="50"/>
      <c r="W35" s="50"/>
      <c r="X35" s="55"/>
      <c r="Y35" s="55"/>
      <c r="Z35" s="55"/>
      <c r="AA35" s="55"/>
      <c r="AB35" s="55"/>
      <c r="AC35" s="55"/>
      <c r="AD35" s="55"/>
      <c r="AE35" s="55"/>
      <c r="AH35" s="52"/>
      <c r="AI35" s="52"/>
    </row>
    <row r="36" spans="1:35" ht="21" x14ac:dyDescent="0.4">
      <c r="A36" s="28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3"/>
      <c r="N36" s="45"/>
      <c r="O36" s="49"/>
      <c r="P36" s="45"/>
      <c r="Q36" s="49"/>
      <c r="R36" s="50"/>
      <c r="S36" s="50"/>
      <c r="T36" s="50"/>
      <c r="U36" s="50"/>
      <c r="V36" s="50"/>
      <c r="W36" s="50"/>
      <c r="X36" s="55"/>
      <c r="Y36" s="55"/>
      <c r="Z36" s="55"/>
      <c r="AA36" s="55"/>
      <c r="AB36" s="55"/>
      <c r="AC36" s="55"/>
      <c r="AD36" s="55"/>
      <c r="AE36" s="55"/>
      <c r="AH36" s="52"/>
      <c r="AI36" s="52"/>
    </row>
    <row r="37" spans="1:35" ht="21" x14ac:dyDescent="0.4">
      <c r="A37" s="5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3"/>
      <c r="N37" s="45"/>
      <c r="O37" s="49"/>
      <c r="P37" s="45"/>
      <c r="Q37" s="49"/>
      <c r="R37" s="50"/>
      <c r="S37" s="50"/>
      <c r="T37" s="50"/>
      <c r="U37" s="50"/>
      <c r="V37" s="50"/>
      <c r="W37" s="50"/>
      <c r="X37" s="55"/>
      <c r="Y37" s="55"/>
      <c r="Z37" s="55"/>
      <c r="AA37" s="55"/>
      <c r="AB37" s="55"/>
      <c r="AC37" s="55"/>
      <c r="AD37" s="55"/>
      <c r="AE37" s="55"/>
      <c r="AH37" s="52"/>
      <c r="AI37" s="52"/>
    </row>
    <row r="38" spans="1:35" ht="21" x14ac:dyDescent="0.4">
      <c r="A38" s="28"/>
      <c r="B38" s="44"/>
      <c r="C38" s="29"/>
      <c r="D38" s="29"/>
      <c r="E38" s="29"/>
      <c r="F38" s="29"/>
      <c r="G38" s="29"/>
      <c r="H38" s="29"/>
      <c r="I38" s="29"/>
      <c r="J38" s="29"/>
      <c r="K38" s="29"/>
      <c r="L38" s="31"/>
      <c r="M38" s="29"/>
      <c r="N38" s="45"/>
      <c r="O38" s="49"/>
      <c r="P38" s="45"/>
      <c r="Q38" s="31"/>
      <c r="R38" s="31"/>
      <c r="S38" s="31"/>
      <c r="T38" s="31"/>
      <c r="U38" s="31"/>
      <c r="V38" s="31"/>
      <c r="W38" s="31"/>
      <c r="X38" s="53"/>
      <c r="Y38" s="53"/>
      <c r="Z38" s="53"/>
      <c r="AA38" s="53"/>
      <c r="AB38" s="53"/>
      <c r="AC38" s="53"/>
      <c r="AD38" s="53"/>
      <c r="AE38" s="53"/>
      <c r="AH38" s="52"/>
      <c r="AI38" s="52"/>
    </row>
    <row r="39" spans="1:35" ht="21" x14ac:dyDescent="0.4">
      <c r="A39" s="54"/>
      <c r="B39" s="44"/>
      <c r="C39" s="43"/>
      <c r="D39" s="43"/>
      <c r="E39" s="43"/>
      <c r="F39" s="43"/>
      <c r="G39" s="45"/>
      <c r="H39" s="43"/>
      <c r="I39" s="43"/>
      <c r="J39" s="43"/>
      <c r="K39" s="43"/>
      <c r="L39" s="46"/>
      <c r="M39" s="43"/>
      <c r="N39" s="33"/>
      <c r="O39" s="58"/>
      <c r="P39" s="33"/>
      <c r="Q39" s="49"/>
      <c r="R39" s="50"/>
      <c r="S39" s="50"/>
      <c r="T39" s="50"/>
      <c r="U39" s="50"/>
      <c r="V39" s="50"/>
      <c r="W39" s="50"/>
      <c r="X39" s="55"/>
      <c r="Y39" s="55"/>
      <c r="Z39" s="55"/>
      <c r="AA39" s="55"/>
      <c r="AB39" s="55"/>
      <c r="AC39" s="55"/>
      <c r="AD39" s="55"/>
      <c r="AE39" s="55"/>
      <c r="AH39" s="52"/>
      <c r="AI39" s="52"/>
    </row>
    <row r="40" spans="1:35" ht="21" x14ac:dyDescent="0.4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1"/>
      <c r="M40" s="29"/>
      <c r="N40" s="56"/>
      <c r="O40" s="57"/>
      <c r="P40" s="56"/>
      <c r="Q40" s="31"/>
      <c r="R40" s="31"/>
      <c r="S40" s="31"/>
      <c r="T40" s="31"/>
      <c r="U40" s="31"/>
      <c r="V40" s="31"/>
      <c r="W40" s="31"/>
      <c r="X40" s="53"/>
      <c r="Y40" s="53"/>
      <c r="Z40" s="53"/>
      <c r="AA40" s="53"/>
      <c r="AB40" s="53"/>
      <c r="AC40" s="53"/>
      <c r="AD40" s="53"/>
      <c r="AE40" s="53"/>
      <c r="AH40" s="52"/>
      <c r="AI40" s="52"/>
    </row>
    <row r="41" spans="1:35" ht="20.399999999999999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6"/>
      <c r="O41" s="56"/>
      <c r="P41" s="56"/>
      <c r="Q41" s="29"/>
      <c r="R41" s="29"/>
      <c r="S41" s="29"/>
      <c r="T41" s="29"/>
      <c r="U41" s="29"/>
      <c r="V41" s="29"/>
      <c r="W41" s="29"/>
    </row>
    <row r="42" spans="1:35" ht="20.399999999999999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6"/>
      <c r="O42" s="56"/>
      <c r="P42" s="56"/>
      <c r="Q42" s="29"/>
      <c r="R42" s="29"/>
      <c r="S42" s="29"/>
      <c r="T42" s="29"/>
      <c r="U42" s="29"/>
      <c r="V42" s="29"/>
      <c r="W42" s="29"/>
    </row>
    <row r="43" spans="1:35" ht="21" x14ac:dyDescent="0.4">
      <c r="A43" s="29"/>
      <c r="B43" s="44"/>
      <c r="C43" s="43"/>
      <c r="D43" s="43"/>
      <c r="E43" s="43"/>
      <c r="F43" s="43"/>
      <c r="G43" s="45"/>
      <c r="H43" s="43"/>
      <c r="I43" s="43"/>
      <c r="J43" s="43"/>
      <c r="K43" s="43"/>
      <c r="L43" s="46"/>
      <c r="M43" s="43"/>
      <c r="N43" s="47"/>
      <c r="O43" s="48"/>
      <c r="P43" s="47"/>
      <c r="Q43" s="49"/>
      <c r="R43" s="50"/>
      <c r="S43" s="50"/>
      <c r="T43" s="50"/>
      <c r="U43" s="50"/>
      <c r="V43" s="50"/>
      <c r="W43" s="50"/>
      <c r="X43" s="55"/>
      <c r="Y43" s="55"/>
      <c r="Z43" s="55"/>
      <c r="AA43" s="55"/>
      <c r="AB43" s="55"/>
      <c r="AC43" s="55"/>
      <c r="AD43" s="55"/>
      <c r="AE43" s="55"/>
      <c r="AH43" s="52"/>
      <c r="AI43" s="52"/>
    </row>
    <row r="44" spans="1:35" ht="21" x14ac:dyDescent="0.4">
      <c r="A44" s="28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3"/>
      <c r="N44" s="45"/>
      <c r="O44" s="49"/>
      <c r="P44" s="45"/>
      <c r="Q44" s="49"/>
      <c r="R44" s="50"/>
      <c r="S44" s="50"/>
      <c r="T44" s="50"/>
      <c r="U44" s="50"/>
      <c r="V44" s="50"/>
      <c r="W44" s="50"/>
      <c r="X44" s="55"/>
      <c r="Y44" s="55"/>
      <c r="Z44" s="55"/>
      <c r="AA44" s="55"/>
      <c r="AB44" s="55"/>
      <c r="AC44" s="55"/>
      <c r="AD44" s="55"/>
      <c r="AE44" s="55"/>
      <c r="AH44" s="52"/>
      <c r="AI44" s="52"/>
    </row>
    <row r="45" spans="1:35" ht="21" x14ac:dyDescent="0.4">
      <c r="A45" s="54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3"/>
      <c r="N45" s="45"/>
      <c r="O45" s="49"/>
      <c r="P45" s="45"/>
      <c r="Q45" s="49"/>
      <c r="R45" s="50"/>
      <c r="S45" s="50"/>
      <c r="T45" s="50"/>
      <c r="U45" s="50"/>
      <c r="V45" s="50"/>
      <c r="W45" s="50"/>
      <c r="X45" s="55"/>
      <c r="Y45" s="55"/>
      <c r="Z45" s="55"/>
      <c r="AA45" s="55"/>
      <c r="AB45" s="55"/>
      <c r="AC45" s="55"/>
      <c r="AD45" s="55"/>
      <c r="AE45" s="55"/>
      <c r="AH45" s="52"/>
      <c r="AI45" s="52"/>
    </row>
    <row r="46" spans="1:35" ht="21" x14ac:dyDescent="0.4">
      <c r="A46" s="28"/>
      <c r="B46" s="44"/>
      <c r="C46" s="29"/>
      <c r="D46" s="29"/>
      <c r="E46" s="29"/>
      <c r="F46" s="29"/>
      <c r="G46" s="29"/>
      <c r="H46" s="29"/>
      <c r="I46" s="29"/>
      <c r="J46" s="29"/>
      <c r="K46" s="29"/>
      <c r="L46" s="31"/>
      <c r="M46" s="29"/>
      <c r="N46" s="45"/>
      <c r="O46" s="49"/>
      <c r="P46" s="45"/>
      <c r="Q46" s="31"/>
      <c r="R46" s="31"/>
      <c r="S46" s="31"/>
      <c r="T46" s="31"/>
      <c r="U46" s="31"/>
      <c r="V46" s="31"/>
      <c r="W46" s="31"/>
      <c r="X46" s="53"/>
      <c r="Y46" s="53"/>
      <c r="Z46" s="53"/>
      <c r="AA46" s="53"/>
      <c r="AB46" s="53"/>
      <c r="AC46" s="53"/>
      <c r="AD46" s="53"/>
      <c r="AE46" s="53"/>
      <c r="AH46" s="52"/>
      <c r="AI46" s="52"/>
    </row>
    <row r="47" spans="1:35" ht="21" x14ac:dyDescent="0.4">
      <c r="A47" s="54"/>
      <c r="B47" s="44"/>
      <c r="C47" s="43"/>
      <c r="D47" s="43"/>
      <c r="E47" s="43"/>
      <c r="F47" s="43"/>
      <c r="G47" s="45"/>
      <c r="H47" s="43"/>
      <c r="I47" s="43"/>
      <c r="J47" s="43"/>
      <c r="K47" s="43"/>
      <c r="L47" s="46"/>
      <c r="M47" s="43"/>
      <c r="N47" s="33"/>
      <c r="O47" s="58"/>
      <c r="P47" s="33"/>
      <c r="Q47" s="49"/>
      <c r="R47" s="50"/>
      <c r="S47" s="50"/>
      <c r="T47" s="50"/>
      <c r="U47" s="50"/>
      <c r="V47" s="50"/>
      <c r="W47" s="50"/>
      <c r="X47" s="55"/>
      <c r="Y47" s="55"/>
      <c r="Z47" s="55"/>
      <c r="AA47" s="55"/>
      <c r="AB47" s="55"/>
      <c r="AC47" s="55"/>
      <c r="AD47" s="55"/>
      <c r="AE47" s="55"/>
      <c r="AH47" s="52"/>
      <c r="AI47" s="52"/>
    </row>
    <row r="48" spans="1:35" ht="21" x14ac:dyDescent="0.4">
      <c r="A48" s="28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6"/>
      <c r="M48" s="43"/>
      <c r="N48" s="56"/>
      <c r="O48" s="57"/>
      <c r="P48" s="56"/>
      <c r="Q48" s="49"/>
      <c r="R48" s="50"/>
      <c r="S48" s="50"/>
      <c r="T48" s="50"/>
      <c r="U48" s="50"/>
      <c r="V48" s="50"/>
      <c r="W48" s="50"/>
      <c r="X48" s="55"/>
      <c r="Y48" s="55"/>
      <c r="Z48" s="55"/>
      <c r="AA48" s="55"/>
      <c r="AB48" s="55"/>
      <c r="AC48" s="55"/>
      <c r="AD48" s="55"/>
      <c r="AE48" s="55"/>
      <c r="AH48" s="52"/>
      <c r="AI48" s="52"/>
    </row>
    <row r="49" spans="1:38" ht="20.399999999999999" x14ac:dyDescent="0.35">
      <c r="A49" s="29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3"/>
      <c r="N49" s="56"/>
      <c r="O49" s="57"/>
      <c r="P49" s="56"/>
      <c r="Q49" s="49"/>
      <c r="R49" s="50"/>
      <c r="S49" s="50"/>
      <c r="T49" s="50"/>
      <c r="U49" s="50"/>
      <c r="V49" s="50"/>
      <c r="W49" s="50"/>
      <c r="X49" s="55"/>
      <c r="Y49" s="55"/>
      <c r="Z49" s="55"/>
      <c r="AA49" s="55"/>
      <c r="AB49" s="55"/>
      <c r="AC49" s="55"/>
      <c r="AD49" s="55"/>
      <c r="AE49" s="55"/>
      <c r="AH49" s="52"/>
      <c r="AI49" s="52"/>
    </row>
    <row r="50" spans="1:38" ht="20.399999999999999" x14ac:dyDescent="0.35">
      <c r="A50" s="29"/>
      <c r="B50" s="44"/>
      <c r="C50" s="29"/>
      <c r="D50" s="29"/>
      <c r="E50" s="29"/>
      <c r="F50" s="29"/>
      <c r="G50" s="29"/>
      <c r="H50" s="29"/>
      <c r="I50" s="29"/>
      <c r="J50" s="29"/>
      <c r="K50" s="29"/>
      <c r="L50" s="31"/>
      <c r="M50" s="29"/>
      <c r="N50" s="56"/>
      <c r="O50" s="57"/>
      <c r="P50" s="56"/>
      <c r="Q50" s="31"/>
      <c r="R50" s="31"/>
      <c r="S50" s="31"/>
      <c r="T50" s="31"/>
      <c r="U50" s="31"/>
      <c r="V50" s="31"/>
      <c r="W50" s="31"/>
      <c r="X50" s="53"/>
      <c r="Y50" s="53"/>
      <c r="Z50" s="53"/>
      <c r="AA50" s="53"/>
      <c r="AB50" s="53"/>
      <c r="AC50" s="53"/>
      <c r="AD50" s="53"/>
      <c r="AE50" s="53"/>
      <c r="AH50" s="52"/>
      <c r="AI50" s="52"/>
    </row>
    <row r="51" spans="1:38" x14ac:dyDescent="0.3">
      <c r="N51" s="59"/>
      <c r="O51" s="59"/>
      <c r="P51" s="59"/>
    </row>
    <row r="52" spans="1:38" ht="22.8" x14ac:dyDescent="0.4">
      <c r="A52" s="60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AA52" s="62"/>
      <c r="AC52" s="63"/>
      <c r="AD52" s="64"/>
      <c r="AE52" s="63"/>
      <c r="AF52" s="64"/>
      <c r="AG52" s="64"/>
      <c r="AH52" s="63"/>
      <c r="AI52" s="63"/>
      <c r="AJ52" s="65"/>
      <c r="AK52" s="66"/>
    </row>
    <row r="53" spans="1:38" ht="23.4" x14ac:dyDescent="0.4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  <c r="Z53" s="69"/>
      <c r="AA53" s="69"/>
      <c r="AB53" s="68"/>
      <c r="AC53" s="71"/>
      <c r="AD53" s="71"/>
      <c r="AE53" s="71"/>
      <c r="AF53" s="71"/>
      <c r="AG53" s="71"/>
      <c r="AH53" s="71"/>
      <c r="AI53" s="71"/>
      <c r="AJ53" s="71"/>
      <c r="AK53" s="68"/>
      <c r="AL53" s="68"/>
    </row>
    <row r="54" spans="1:38" ht="23.4" x14ac:dyDescent="0.4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</row>
    <row r="55" spans="1:38" ht="23.4" x14ac:dyDescent="0.4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</row>
    <row r="56" spans="1:38" ht="23.4" x14ac:dyDescent="0.4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</row>
    <row r="57" spans="1:38" ht="23.4" x14ac:dyDescent="0.4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</row>
    <row r="58" spans="1:38" ht="23.4" x14ac:dyDescent="0.45">
      <c r="A58" s="72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</row>
  </sheetData>
  <mergeCells count="60">
    <mergeCell ref="Q2:Q6"/>
    <mergeCell ref="B1:D1"/>
    <mergeCell ref="E1:G1"/>
    <mergeCell ref="H1:J1"/>
    <mergeCell ref="K1:M1"/>
    <mergeCell ref="N1:P1"/>
    <mergeCell ref="Q1:S1"/>
    <mergeCell ref="A2:A6"/>
    <mergeCell ref="B2:D6"/>
    <mergeCell ref="N2:N6"/>
    <mergeCell ref="O2:O6"/>
    <mergeCell ref="P2:P6"/>
    <mergeCell ref="Y2:Y6"/>
    <mergeCell ref="A7:A11"/>
    <mergeCell ref="E7:G11"/>
    <mergeCell ref="N7:N11"/>
    <mergeCell ref="O7:O11"/>
    <mergeCell ref="P7:P11"/>
    <mergeCell ref="Q7:Q11"/>
    <mergeCell ref="R7:R11"/>
    <mergeCell ref="S7:S11"/>
    <mergeCell ref="T7:T11"/>
    <mergeCell ref="R2:R6"/>
    <mergeCell ref="S2:S6"/>
    <mergeCell ref="T2:T6"/>
    <mergeCell ref="U2:U6"/>
    <mergeCell ref="V2:V6"/>
    <mergeCell ref="W2:W6"/>
    <mergeCell ref="Y7:Y11"/>
    <mergeCell ref="A12:A16"/>
    <mergeCell ref="H12:J16"/>
    <mergeCell ref="N12:N16"/>
    <mergeCell ref="O12:O16"/>
    <mergeCell ref="P12:P16"/>
    <mergeCell ref="V12:V16"/>
    <mergeCell ref="U7:U11"/>
    <mergeCell ref="V7:V11"/>
    <mergeCell ref="W7:W11"/>
    <mergeCell ref="X7:X11"/>
    <mergeCell ref="N26:P26"/>
    <mergeCell ref="W12:W16"/>
    <mergeCell ref="Y12:Y16"/>
    <mergeCell ref="A17:A21"/>
    <mergeCell ref="K17:M21"/>
    <mergeCell ref="N17:N21"/>
    <mergeCell ref="O17:O21"/>
    <mergeCell ref="P17:P21"/>
    <mergeCell ref="Q17:Q21"/>
    <mergeCell ref="R17:R21"/>
    <mergeCell ref="S17:S21"/>
    <mergeCell ref="Q12:Q16"/>
    <mergeCell ref="R12:R16"/>
    <mergeCell ref="S12:S16"/>
    <mergeCell ref="T12:T16"/>
    <mergeCell ref="U12:U16"/>
    <mergeCell ref="T17:T21"/>
    <mergeCell ref="U17:U21"/>
    <mergeCell ref="V17:V21"/>
    <mergeCell ref="W17:W21"/>
    <mergeCell ref="Y17:Y21"/>
  </mergeCells>
  <pageMargins left="0.7" right="0.7" top="0.78740157499999996" bottom="0.78740157499999996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Zpráva</vt:lpstr>
      <vt:lpstr>Skupina A</vt:lpstr>
      <vt:lpstr>Skupina B</vt:lpstr>
      <vt:lpstr>Skupina C</vt:lpstr>
      <vt:lpstr>Skupina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Volejbal</dc:creator>
  <cp:lastModifiedBy>Jan Sonnek</cp:lastModifiedBy>
  <cp:lastPrinted>2021-10-18T05:20:25Z</cp:lastPrinted>
  <dcterms:created xsi:type="dcterms:W3CDTF">2018-09-12T05:53:40Z</dcterms:created>
  <dcterms:modified xsi:type="dcterms:W3CDTF">2021-11-09T19:22:10Z</dcterms:modified>
</cp:coreProperties>
</file>